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"/>
    </mc:Choice>
  </mc:AlternateContent>
  <bookViews>
    <workbookView xWindow="0" yWindow="0" windowWidth="28800" windowHeight="12330"/>
  </bookViews>
  <sheets>
    <sheet name="график ОП 2 полугодие 24-25" sheetId="1" r:id="rId1"/>
  </sheets>
  <definedNames>
    <definedName name="_xlnm._FilterDatabase" localSheetId="0" hidden="1">'график ОП 2 полугодие 24-25'!$A$5:$S$829</definedName>
    <definedName name="_xlnm.Print_Area" localSheetId="0">'график ОП 2 полугодие 24-25'!$A$1:$R$829</definedName>
  </definedNames>
  <calcPr calcId="162913"/>
</workbook>
</file>

<file path=xl/calcChain.xml><?xml version="1.0" encoding="utf-8"?>
<calcChain xmlns="http://schemas.openxmlformats.org/spreadsheetml/2006/main">
  <c r="O30" i="1" l="1"/>
  <c r="Q8" i="1"/>
  <c r="Q9" i="1"/>
  <c r="Q7" i="1"/>
  <c r="Q719" i="1" l="1"/>
  <c r="R719" i="1" s="1"/>
  <c r="Q716" i="1"/>
  <c r="R716" i="1" s="1"/>
  <c r="Q127" i="1" l="1"/>
  <c r="R127" i="1" s="1"/>
  <c r="R8" i="1" l="1"/>
  <c r="R9" i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7" i="1"/>
  <c r="R57" i="1" s="1"/>
  <c r="Q58" i="1"/>
  <c r="R58" i="1" s="1"/>
  <c r="Q59" i="1"/>
  <c r="R59" i="1" s="1"/>
  <c r="Q60" i="1"/>
  <c r="R60" i="1" s="1"/>
  <c r="Q61" i="1"/>
  <c r="R61" i="1" s="1"/>
  <c r="Q62" i="1"/>
  <c r="R62" i="1" s="1"/>
  <c r="Q63" i="1"/>
  <c r="R63" i="1" s="1"/>
  <c r="Q64" i="1"/>
  <c r="R64" i="1" s="1"/>
  <c r="Q65" i="1"/>
  <c r="R65" i="1" s="1"/>
  <c r="Q66" i="1"/>
  <c r="R66" i="1" s="1"/>
  <c r="Q68" i="1"/>
  <c r="R68" i="1" s="1"/>
  <c r="Q69" i="1"/>
  <c r="R69" i="1" s="1"/>
  <c r="Q70" i="1"/>
  <c r="R70" i="1" s="1"/>
  <c r="Q71" i="1"/>
  <c r="R71" i="1" s="1"/>
  <c r="Q72" i="1"/>
  <c r="R72" i="1" s="1"/>
  <c r="Q73" i="1"/>
  <c r="R73" i="1" s="1"/>
  <c r="Q74" i="1"/>
  <c r="R74" i="1" s="1"/>
  <c r="Q75" i="1"/>
  <c r="R75" i="1" s="1"/>
  <c r="Q76" i="1"/>
  <c r="R76" i="1" s="1"/>
  <c r="Q77" i="1"/>
  <c r="R77" i="1" s="1"/>
  <c r="Q79" i="1"/>
  <c r="R79" i="1" s="1"/>
  <c r="Q80" i="1"/>
  <c r="R80" i="1" s="1"/>
  <c r="Q81" i="1"/>
  <c r="R81" i="1" s="1"/>
  <c r="Q82" i="1"/>
  <c r="R82" i="1" s="1"/>
  <c r="Q83" i="1"/>
  <c r="R83" i="1" s="1"/>
  <c r="Q84" i="1"/>
  <c r="R84" i="1" s="1"/>
  <c r="Q85" i="1"/>
  <c r="R85" i="1" s="1"/>
  <c r="Q86" i="1"/>
  <c r="R86" i="1" s="1"/>
  <c r="Q87" i="1"/>
  <c r="R87" i="1" s="1"/>
  <c r="Q88" i="1"/>
  <c r="R88" i="1" s="1"/>
  <c r="Q90" i="1"/>
  <c r="R90" i="1" s="1"/>
  <c r="Q91" i="1"/>
  <c r="R91" i="1" s="1"/>
  <c r="Q92" i="1"/>
  <c r="R92" i="1" s="1"/>
  <c r="Q93" i="1"/>
  <c r="R93" i="1" s="1"/>
  <c r="Q94" i="1"/>
  <c r="R94" i="1" s="1"/>
  <c r="Q95" i="1"/>
  <c r="R95" i="1" s="1"/>
  <c r="Q96" i="1"/>
  <c r="R96" i="1" s="1"/>
  <c r="Q97" i="1"/>
  <c r="R97" i="1" s="1"/>
  <c r="Q98" i="1"/>
  <c r="R98" i="1" s="1"/>
  <c r="Q99" i="1"/>
  <c r="R99" i="1" s="1"/>
  <c r="Q101" i="1"/>
  <c r="R101" i="1" s="1"/>
  <c r="Q102" i="1"/>
  <c r="R102" i="1" s="1"/>
  <c r="Q103" i="1"/>
  <c r="R103" i="1" s="1"/>
  <c r="Q104" i="1"/>
  <c r="R104" i="1" s="1"/>
  <c r="Q105" i="1"/>
  <c r="R105" i="1" s="1"/>
  <c r="Q106" i="1"/>
  <c r="R106" i="1" s="1"/>
  <c r="Q107" i="1"/>
  <c r="R107" i="1" s="1"/>
  <c r="Q108" i="1"/>
  <c r="R108" i="1" s="1"/>
  <c r="Q109" i="1"/>
  <c r="R109" i="1" s="1"/>
  <c r="Q110" i="1"/>
  <c r="R110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0" i="1"/>
  <c r="R120" i="1" s="1"/>
  <c r="Q121" i="1"/>
  <c r="R121" i="1" s="1"/>
  <c r="Q123" i="1"/>
  <c r="R123" i="1" s="1"/>
  <c r="Q124" i="1"/>
  <c r="R124" i="1" s="1"/>
  <c r="Q125" i="1"/>
  <c r="R125" i="1" s="1"/>
  <c r="Q126" i="1"/>
  <c r="R126" i="1" s="1"/>
  <c r="Q128" i="1"/>
  <c r="R128" i="1" s="1"/>
  <c r="Q129" i="1"/>
  <c r="R129" i="1" s="1"/>
  <c r="Q130" i="1"/>
  <c r="R130" i="1" s="1"/>
  <c r="Q131" i="1"/>
  <c r="R131" i="1" s="1"/>
  <c r="Q132" i="1"/>
  <c r="R132" i="1" s="1"/>
  <c r="Q133" i="1"/>
  <c r="R133" i="1" s="1"/>
  <c r="Q135" i="1"/>
  <c r="R135" i="1" s="1"/>
  <c r="Q136" i="1"/>
  <c r="R136" i="1" s="1"/>
  <c r="Q137" i="1"/>
  <c r="R137" i="1" s="1"/>
  <c r="Q138" i="1"/>
  <c r="R138" i="1" s="1"/>
  <c r="Q139" i="1"/>
  <c r="R139" i="1" s="1"/>
  <c r="Q140" i="1"/>
  <c r="R140" i="1" s="1"/>
  <c r="Q141" i="1"/>
  <c r="R141" i="1" s="1"/>
  <c r="Q142" i="1"/>
  <c r="R142" i="1" s="1"/>
  <c r="Q143" i="1"/>
  <c r="R143" i="1" s="1"/>
  <c r="Q144" i="1"/>
  <c r="R144" i="1" s="1"/>
  <c r="Q146" i="1"/>
  <c r="R146" i="1" s="1"/>
  <c r="Q147" i="1"/>
  <c r="R147" i="1" s="1"/>
  <c r="Q148" i="1"/>
  <c r="R148" i="1" s="1"/>
  <c r="Q149" i="1"/>
  <c r="R149" i="1" s="1"/>
  <c r="Q150" i="1"/>
  <c r="R150" i="1" s="1"/>
  <c r="Q151" i="1"/>
  <c r="R151" i="1" s="1"/>
  <c r="Q152" i="1"/>
  <c r="R152" i="1" s="1"/>
  <c r="Q153" i="1"/>
  <c r="R153" i="1" s="1"/>
  <c r="Q154" i="1"/>
  <c r="R154" i="1" s="1"/>
  <c r="Q155" i="1"/>
  <c r="R155" i="1" s="1"/>
  <c r="Q157" i="1"/>
  <c r="R157" i="1" s="1"/>
  <c r="Q158" i="1"/>
  <c r="R158" i="1" s="1"/>
  <c r="Q159" i="1"/>
  <c r="R159" i="1" s="1"/>
  <c r="Q160" i="1"/>
  <c r="R160" i="1" s="1"/>
  <c r="Q161" i="1"/>
  <c r="R161" i="1" s="1"/>
  <c r="Q162" i="1"/>
  <c r="R162" i="1" s="1"/>
  <c r="Q163" i="1"/>
  <c r="R163" i="1" s="1"/>
  <c r="Q164" i="1"/>
  <c r="R164" i="1" s="1"/>
  <c r="Q165" i="1"/>
  <c r="R165" i="1" s="1"/>
  <c r="Q166" i="1"/>
  <c r="R166" i="1" s="1"/>
  <c r="Q168" i="1"/>
  <c r="R168" i="1" s="1"/>
  <c r="Q169" i="1"/>
  <c r="R169" i="1" s="1"/>
  <c r="Q170" i="1"/>
  <c r="R170" i="1" s="1"/>
  <c r="Q171" i="1"/>
  <c r="R171" i="1" s="1"/>
  <c r="Q172" i="1"/>
  <c r="R172" i="1" s="1"/>
  <c r="Q173" i="1"/>
  <c r="R173" i="1" s="1"/>
  <c r="Q174" i="1"/>
  <c r="R174" i="1" s="1"/>
  <c r="Q175" i="1"/>
  <c r="R175" i="1" s="1"/>
  <c r="Q176" i="1"/>
  <c r="R176" i="1" s="1"/>
  <c r="Q177" i="1"/>
  <c r="R177" i="1" s="1"/>
  <c r="Q179" i="1"/>
  <c r="R179" i="1" s="1"/>
  <c r="Q180" i="1"/>
  <c r="R180" i="1" s="1"/>
  <c r="Q181" i="1"/>
  <c r="R181" i="1" s="1"/>
  <c r="Q182" i="1"/>
  <c r="R182" i="1" s="1"/>
  <c r="Q183" i="1"/>
  <c r="R183" i="1" s="1"/>
  <c r="Q184" i="1"/>
  <c r="R184" i="1" s="1"/>
  <c r="Q185" i="1"/>
  <c r="R185" i="1" s="1"/>
  <c r="Q186" i="1"/>
  <c r="R186" i="1" s="1"/>
  <c r="Q187" i="1"/>
  <c r="R187" i="1" s="1"/>
  <c r="Q188" i="1"/>
  <c r="R188" i="1" s="1"/>
  <c r="Q190" i="1"/>
  <c r="R190" i="1" s="1"/>
  <c r="Q191" i="1"/>
  <c r="R191" i="1" s="1"/>
  <c r="Q192" i="1"/>
  <c r="R192" i="1" s="1"/>
  <c r="Q193" i="1"/>
  <c r="R193" i="1" s="1"/>
  <c r="Q194" i="1"/>
  <c r="R194" i="1" s="1"/>
  <c r="Q195" i="1"/>
  <c r="R195" i="1" s="1"/>
  <c r="Q196" i="1"/>
  <c r="R196" i="1" s="1"/>
  <c r="Q197" i="1"/>
  <c r="R197" i="1" s="1"/>
  <c r="Q198" i="1"/>
  <c r="R198" i="1" s="1"/>
  <c r="Q199" i="1"/>
  <c r="R199" i="1" s="1"/>
  <c r="Q201" i="1"/>
  <c r="R201" i="1" s="1"/>
  <c r="Q202" i="1"/>
  <c r="R202" i="1" s="1"/>
  <c r="Q203" i="1"/>
  <c r="R203" i="1" s="1"/>
  <c r="Q204" i="1"/>
  <c r="R204" i="1" s="1"/>
  <c r="Q205" i="1"/>
  <c r="R205" i="1" s="1"/>
  <c r="Q206" i="1"/>
  <c r="R206" i="1" s="1"/>
  <c r="Q207" i="1"/>
  <c r="R207" i="1" s="1"/>
  <c r="Q208" i="1"/>
  <c r="R208" i="1" s="1"/>
  <c r="Q209" i="1"/>
  <c r="R209" i="1" s="1"/>
  <c r="Q210" i="1"/>
  <c r="R210" i="1" s="1"/>
  <c r="Q211" i="1"/>
  <c r="R211" i="1" s="1"/>
  <c r="Q212" i="1"/>
  <c r="R212" i="1" s="1"/>
  <c r="Q213" i="1"/>
  <c r="R213" i="1" s="1"/>
  <c r="Q215" i="1"/>
  <c r="R215" i="1" s="1"/>
  <c r="Q216" i="1"/>
  <c r="R216" i="1" s="1"/>
  <c r="Q217" i="1"/>
  <c r="R217" i="1" s="1"/>
  <c r="Q218" i="1"/>
  <c r="R218" i="1" s="1"/>
  <c r="Q219" i="1"/>
  <c r="R219" i="1" s="1"/>
  <c r="Q220" i="1"/>
  <c r="R220" i="1" s="1"/>
  <c r="Q221" i="1"/>
  <c r="R221" i="1" s="1"/>
  <c r="Q222" i="1"/>
  <c r="R222" i="1" s="1"/>
  <c r="Q223" i="1"/>
  <c r="R223" i="1" s="1"/>
  <c r="Q224" i="1"/>
  <c r="R224" i="1" s="1"/>
  <c r="Q225" i="1"/>
  <c r="R225" i="1" s="1"/>
  <c r="Q226" i="1"/>
  <c r="R226" i="1" s="1"/>
  <c r="Q227" i="1"/>
  <c r="R227" i="1" s="1"/>
  <c r="Q229" i="1"/>
  <c r="R229" i="1" s="1"/>
  <c r="Q230" i="1"/>
  <c r="R230" i="1" s="1"/>
  <c r="Q231" i="1"/>
  <c r="R231" i="1" s="1"/>
  <c r="Q232" i="1"/>
  <c r="R232" i="1" s="1"/>
  <c r="Q233" i="1"/>
  <c r="R233" i="1" s="1"/>
  <c r="Q234" i="1"/>
  <c r="R234" i="1" s="1"/>
  <c r="Q235" i="1"/>
  <c r="R235" i="1" s="1"/>
  <c r="Q236" i="1"/>
  <c r="R236" i="1" s="1"/>
  <c r="Q237" i="1"/>
  <c r="R237" i="1" s="1"/>
  <c r="Q238" i="1"/>
  <c r="R238" i="1" s="1"/>
  <c r="Q239" i="1"/>
  <c r="R239" i="1" s="1"/>
  <c r="Q240" i="1"/>
  <c r="R240" i="1" s="1"/>
  <c r="Q241" i="1"/>
  <c r="R241" i="1" s="1"/>
  <c r="Q243" i="1"/>
  <c r="R243" i="1" s="1"/>
  <c r="Q244" i="1"/>
  <c r="R244" i="1" s="1"/>
  <c r="Q245" i="1"/>
  <c r="R245" i="1" s="1"/>
  <c r="Q246" i="1"/>
  <c r="R246" i="1" s="1"/>
  <c r="Q247" i="1"/>
  <c r="R247" i="1" s="1"/>
  <c r="Q248" i="1"/>
  <c r="R248" i="1" s="1"/>
  <c r="Q249" i="1"/>
  <c r="R249" i="1" s="1"/>
  <c r="Q250" i="1"/>
  <c r="R250" i="1" s="1"/>
  <c r="Q251" i="1"/>
  <c r="R251" i="1" s="1"/>
  <c r="Q252" i="1"/>
  <c r="R252" i="1" s="1"/>
  <c r="Q253" i="1"/>
  <c r="R253" i="1" s="1"/>
  <c r="Q254" i="1"/>
  <c r="R254" i="1" s="1"/>
  <c r="Q256" i="1"/>
  <c r="R256" i="1" s="1"/>
  <c r="Q257" i="1"/>
  <c r="R257" i="1" s="1"/>
  <c r="Q258" i="1"/>
  <c r="R258" i="1" s="1"/>
  <c r="Q259" i="1"/>
  <c r="R259" i="1" s="1"/>
  <c r="Q260" i="1"/>
  <c r="R260" i="1" s="1"/>
  <c r="Q261" i="1"/>
  <c r="R261" i="1" s="1"/>
  <c r="Q262" i="1"/>
  <c r="R262" i="1" s="1"/>
  <c r="Q263" i="1"/>
  <c r="R263" i="1" s="1"/>
  <c r="Q264" i="1"/>
  <c r="R264" i="1" s="1"/>
  <c r="Q265" i="1"/>
  <c r="R265" i="1" s="1"/>
  <c r="Q266" i="1"/>
  <c r="R266" i="1" s="1"/>
  <c r="Q267" i="1"/>
  <c r="R267" i="1" s="1"/>
  <c r="Q268" i="1"/>
  <c r="R268" i="1" s="1"/>
  <c r="Q270" i="1"/>
  <c r="R270" i="1" s="1"/>
  <c r="Q271" i="1"/>
  <c r="R271" i="1" s="1"/>
  <c r="Q272" i="1"/>
  <c r="R272" i="1" s="1"/>
  <c r="Q273" i="1"/>
  <c r="R273" i="1" s="1"/>
  <c r="Q274" i="1"/>
  <c r="R274" i="1" s="1"/>
  <c r="Q275" i="1"/>
  <c r="R275" i="1" s="1"/>
  <c r="Q276" i="1"/>
  <c r="R276" i="1" s="1"/>
  <c r="Q277" i="1"/>
  <c r="R277" i="1" s="1"/>
  <c r="Q278" i="1"/>
  <c r="R278" i="1" s="1"/>
  <c r="Q279" i="1"/>
  <c r="R279" i="1" s="1"/>
  <c r="Q280" i="1"/>
  <c r="R280" i="1" s="1"/>
  <c r="Q281" i="1"/>
  <c r="R281" i="1" s="1"/>
  <c r="Q282" i="1"/>
  <c r="R282" i="1" s="1"/>
  <c r="Q284" i="1"/>
  <c r="R284" i="1" s="1"/>
  <c r="Q285" i="1"/>
  <c r="R285" i="1" s="1"/>
  <c r="Q286" i="1"/>
  <c r="R286" i="1" s="1"/>
  <c r="Q287" i="1"/>
  <c r="R287" i="1" s="1"/>
  <c r="Q288" i="1"/>
  <c r="R288" i="1" s="1"/>
  <c r="Q289" i="1"/>
  <c r="R289" i="1" s="1"/>
  <c r="Q290" i="1"/>
  <c r="R290" i="1" s="1"/>
  <c r="Q291" i="1"/>
  <c r="R291" i="1" s="1"/>
  <c r="Q292" i="1"/>
  <c r="R292" i="1" s="1"/>
  <c r="Q293" i="1"/>
  <c r="R293" i="1" s="1"/>
  <c r="Q294" i="1"/>
  <c r="R294" i="1" s="1"/>
  <c r="Q295" i="1"/>
  <c r="R295" i="1" s="1"/>
  <c r="Q296" i="1"/>
  <c r="R296" i="1" s="1"/>
  <c r="Q297" i="1"/>
  <c r="R297" i="1" s="1"/>
  <c r="Q299" i="1"/>
  <c r="R299" i="1" s="1"/>
  <c r="Q300" i="1"/>
  <c r="R300" i="1" s="1"/>
  <c r="Q301" i="1"/>
  <c r="R301" i="1" s="1"/>
  <c r="Q302" i="1"/>
  <c r="R302" i="1" s="1"/>
  <c r="Q303" i="1"/>
  <c r="R303" i="1" s="1"/>
  <c r="Q304" i="1"/>
  <c r="R304" i="1" s="1"/>
  <c r="Q305" i="1"/>
  <c r="R305" i="1" s="1"/>
  <c r="Q306" i="1"/>
  <c r="R306" i="1" s="1"/>
  <c r="Q307" i="1"/>
  <c r="R307" i="1" s="1"/>
  <c r="Q308" i="1"/>
  <c r="R308" i="1" s="1"/>
  <c r="Q309" i="1"/>
  <c r="R309" i="1" s="1"/>
  <c r="Q310" i="1"/>
  <c r="R310" i="1" s="1"/>
  <c r="Q311" i="1"/>
  <c r="R311" i="1" s="1"/>
  <c r="Q312" i="1"/>
  <c r="R312" i="1" s="1"/>
  <c r="Q314" i="1"/>
  <c r="R314" i="1" s="1"/>
  <c r="Q315" i="1"/>
  <c r="R315" i="1" s="1"/>
  <c r="Q316" i="1"/>
  <c r="R316" i="1" s="1"/>
  <c r="Q317" i="1"/>
  <c r="R317" i="1" s="1"/>
  <c r="Q318" i="1"/>
  <c r="R318" i="1" s="1"/>
  <c r="Q319" i="1"/>
  <c r="R319" i="1" s="1"/>
  <c r="Q320" i="1"/>
  <c r="R320" i="1" s="1"/>
  <c r="Q321" i="1"/>
  <c r="R321" i="1" s="1"/>
  <c r="Q322" i="1"/>
  <c r="R322" i="1" s="1"/>
  <c r="Q323" i="1"/>
  <c r="R323" i="1" s="1"/>
  <c r="Q324" i="1"/>
  <c r="R324" i="1" s="1"/>
  <c r="Q325" i="1"/>
  <c r="R325" i="1" s="1"/>
  <c r="Q326" i="1"/>
  <c r="R326" i="1" s="1"/>
  <c r="Q327" i="1"/>
  <c r="R327" i="1" s="1"/>
  <c r="Q329" i="1"/>
  <c r="R329" i="1" s="1"/>
  <c r="Q330" i="1"/>
  <c r="R330" i="1" s="1"/>
  <c r="Q331" i="1"/>
  <c r="R331" i="1" s="1"/>
  <c r="Q332" i="1"/>
  <c r="R332" i="1" s="1"/>
  <c r="Q333" i="1"/>
  <c r="R333" i="1" s="1"/>
  <c r="Q334" i="1"/>
  <c r="R334" i="1" s="1"/>
  <c r="Q335" i="1"/>
  <c r="R335" i="1" s="1"/>
  <c r="Q336" i="1"/>
  <c r="R336" i="1" s="1"/>
  <c r="Q337" i="1"/>
  <c r="R337" i="1" s="1"/>
  <c r="Q338" i="1"/>
  <c r="R338" i="1" s="1"/>
  <c r="Q339" i="1"/>
  <c r="R339" i="1" s="1"/>
  <c r="Q340" i="1"/>
  <c r="R340" i="1" s="1"/>
  <c r="Q341" i="1"/>
  <c r="R341" i="1" s="1"/>
  <c r="Q342" i="1"/>
  <c r="R342" i="1" s="1"/>
  <c r="Q344" i="1"/>
  <c r="R344" i="1" s="1"/>
  <c r="Q345" i="1"/>
  <c r="R345" i="1" s="1"/>
  <c r="Q346" i="1"/>
  <c r="R346" i="1" s="1"/>
  <c r="Q347" i="1"/>
  <c r="R347" i="1" s="1"/>
  <c r="Q348" i="1"/>
  <c r="R348" i="1" s="1"/>
  <c r="Q349" i="1"/>
  <c r="R349" i="1" s="1"/>
  <c r="Q350" i="1"/>
  <c r="R350" i="1" s="1"/>
  <c r="Q351" i="1"/>
  <c r="R351" i="1" s="1"/>
  <c r="Q352" i="1"/>
  <c r="R352" i="1" s="1"/>
  <c r="Q353" i="1"/>
  <c r="R353" i="1" s="1"/>
  <c r="Q354" i="1"/>
  <c r="R354" i="1" s="1"/>
  <c r="Q355" i="1"/>
  <c r="R355" i="1" s="1"/>
  <c r="Q356" i="1"/>
  <c r="R356" i="1" s="1"/>
  <c r="Q357" i="1"/>
  <c r="R357" i="1" s="1"/>
  <c r="Q359" i="1"/>
  <c r="R359" i="1" s="1"/>
  <c r="Q360" i="1"/>
  <c r="R360" i="1" s="1"/>
  <c r="Q361" i="1"/>
  <c r="R361" i="1" s="1"/>
  <c r="Q362" i="1"/>
  <c r="R362" i="1" s="1"/>
  <c r="Q363" i="1"/>
  <c r="R363" i="1" s="1"/>
  <c r="Q364" i="1"/>
  <c r="R364" i="1" s="1"/>
  <c r="Q365" i="1"/>
  <c r="R365" i="1" s="1"/>
  <c r="Q366" i="1"/>
  <c r="R366" i="1" s="1"/>
  <c r="Q367" i="1"/>
  <c r="R367" i="1" s="1"/>
  <c r="Q368" i="1"/>
  <c r="R368" i="1" s="1"/>
  <c r="Q369" i="1"/>
  <c r="R369" i="1" s="1"/>
  <c r="Q370" i="1"/>
  <c r="R370" i="1" s="1"/>
  <c r="Q371" i="1"/>
  <c r="R371" i="1" s="1"/>
  <c r="Q372" i="1"/>
  <c r="R372" i="1" s="1"/>
  <c r="Q373" i="1"/>
  <c r="R373" i="1" s="1"/>
  <c r="Q374" i="1"/>
  <c r="R374" i="1" s="1"/>
  <c r="Q375" i="1"/>
  <c r="R375" i="1" s="1"/>
  <c r="Q376" i="1"/>
  <c r="R376" i="1" s="1"/>
  <c r="Q378" i="1"/>
  <c r="R378" i="1" s="1"/>
  <c r="Q379" i="1"/>
  <c r="R379" i="1" s="1"/>
  <c r="Q380" i="1"/>
  <c r="R380" i="1" s="1"/>
  <c r="Q381" i="1"/>
  <c r="R381" i="1" s="1"/>
  <c r="Q382" i="1"/>
  <c r="R382" i="1" s="1"/>
  <c r="Q383" i="1"/>
  <c r="R383" i="1" s="1"/>
  <c r="Q384" i="1"/>
  <c r="R384" i="1" s="1"/>
  <c r="Q385" i="1"/>
  <c r="R385" i="1" s="1"/>
  <c r="Q386" i="1"/>
  <c r="R386" i="1" s="1"/>
  <c r="Q387" i="1"/>
  <c r="R387" i="1" s="1"/>
  <c r="Q388" i="1"/>
  <c r="R388" i="1" s="1"/>
  <c r="Q389" i="1"/>
  <c r="R389" i="1" s="1"/>
  <c r="Q390" i="1"/>
  <c r="R390" i="1" s="1"/>
  <c r="Q391" i="1"/>
  <c r="R391" i="1" s="1"/>
  <c r="Q392" i="1"/>
  <c r="R392" i="1" s="1"/>
  <c r="Q393" i="1"/>
  <c r="R393" i="1" s="1"/>
  <c r="Q394" i="1"/>
  <c r="R394" i="1" s="1"/>
  <c r="Q395" i="1"/>
  <c r="R395" i="1" s="1"/>
  <c r="Q397" i="1"/>
  <c r="R397" i="1" s="1"/>
  <c r="Q398" i="1"/>
  <c r="R398" i="1" s="1"/>
  <c r="Q399" i="1"/>
  <c r="R399" i="1" s="1"/>
  <c r="Q400" i="1"/>
  <c r="R400" i="1" s="1"/>
  <c r="Q401" i="1"/>
  <c r="R401" i="1" s="1"/>
  <c r="Q402" i="1"/>
  <c r="R402" i="1" s="1"/>
  <c r="Q403" i="1"/>
  <c r="R403" i="1" s="1"/>
  <c r="Q404" i="1"/>
  <c r="R404" i="1" s="1"/>
  <c r="Q405" i="1"/>
  <c r="R405" i="1" s="1"/>
  <c r="Q406" i="1"/>
  <c r="R406" i="1" s="1"/>
  <c r="Q407" i="1"/>
  <c r="R407" i="1" s="1"/>
  <c r="Q408" i="1"/>
  <c r="R408" i="1" s="1"/>
  <c r="Q409" i="1"/>
  <c r="R409" i="1" s="1"/>
  <c r="Q410" i="1"/>
  <c r="R410" i="1" s="1"/>
  <c r="Q411" i="1"/>
  <c r="R411" i="1" s="1"/>
  <c r="Q412" i="1"/>
  <c r="R412" i="1" s="1"/>
  <c r="Q413" i="1"/>
  <c r="R413" i="1" s="1"/>
  <c r="Q414" i="1"/>
  <c r="R414" i="1" s="1"/>
  <c r="Q416" i="1"/>
  <c r="R416" i="1" s="1"/>
  <c r="Q417" i="1"/>
  <c r="R417" i="1" s="1"/>
  <c r="Q418" i="1"/>
  <c r="R418" i="1" s="1"/>
  <c r="Q419" i="1"/>
  <c r="R419" i="1" s="1"/>
  <c r="Q420" i="1"/>
  <c r="R420" i="1" s="1"/>
  <c r="Q421" i="1"/>
  <c r="R421" i="1" s="1"/>
  <c r="Q422" i="1"/>
  <c r="R422" i="1" s="1"/>
  <c r="Q423" i="1"/>
  <c r="R423" i="1" s="1"/>
  <c r="Q424" i="1"/>
  <c r="R424" i="1" s="1"/>
  <c r="Q425" i="1"/>
  <c r="R425" i="1" s="1"/>
  <c r="Q426" i="1"/>
  <c r="R426" i="1" s="1"/>
  <c r="Q427" i="1"/>
  <c r="R427" i="1" s="1"/>
  <c r="Q428" i="1"/>
  <c r="R428" i="1" s="1"/>
  <c r="Q429" i="1"/>
  <c r="R429" i="1" s="1"/>
  <c r="Q430" i="1"/>
  <c r="R430" i="1" s="1"/>
  <c r="Q431" i="1"/>
  <c r="R431" i="1" s="1"/>
  <c r="Q432" i="1"/>
  <c r="R432" i="1" s="1"/>
  <c r="Q433" i="1"/>
  <c r="R433" i="1" s="1"/>
  <c r="Q435" i="1"/>
  <c r="R435" i="1" s="1"/>
  <c r="Q436" i="1"/>
  <c r="R436" i="1" s="1"/>
  <c r="Q437" i="1"/>
  <c r="R437" i="1" s="1"/>
  <c r="Q438" i="1"/>
  <c r="R438" i="1" s="1"/>
  <c r="Q439" i="1"/>
  <c r="R439" i="1" s="1"/>
  <c r="Q440" i="1"/>
  <c r="R440" i="1" s="1"/>
  <c r="Q441" i="1"/>
  <c r="R441" i="1" s="1"/>
  <c r="Q442" i="1"/>
  <c r="R442" i="1" s="1"/>
  <c r="Q443" i="1"/>
  <c r="R443" i="1" s="1"/>
  <c r="Q444" i="1"/>
  <c r="R444" i="1" s="1"/>
  <c r="Q445" i="1"/>
  <c r="R445" i="1" s="1"/>
  <c r="Q446" i="1"/>
  <c r="R446" i="1" s="1"/>
  <c r="Q447" i="1"/>
  <c r="R447" i="1" s="1"/>
  <c r="Q448" i="1"/>
  <c r="R448" i="1" s="1"/>
  <c r="Q449" i="1"/>
  <c r="R449" i="1" s="1"/>
  <c r="Q450" i="1"/>
  <c r="R450" i="1" s="1"/>
  <c r="Q451" i="1"/>
  <c r="R451" i="1" s="1"/>
  <c r="Q452" i="1"/>
  <c r="R452" i="1" s="1"/>
  <c r="Q454" i="1"/>
  <c r="R454" i="1" s="1"/>
  <c r="Q455" i="1"/>
  <c r="R455" i="1" s="1"/>
  <c r="Q456" i="1"/>
  <c r="R456" i="1" s="1"/>
  <c r="Q457" i="1"/>
  <c r="R457" i="1" s="1"/>
  <c r="Q458" i="1"/>
  <c r="R458" i="1" s="1"/>
  <c r="Q459" i="1"/>
  <c r="R459" i="1" s="1"/>
  <c r="Q460" i="1"/>
  <c r="R460" i="1" s="1"/>
  <c r="Q461" i="1"/>
  <c r="R461" i="1" s="1"/>
  <c r="Q462" i="1"/>
  <c r="R462" i="1" s="1"/>
  <c r="Q463" i="1"/>
  <c r="R463" i="1" s="1"/>
  <c r="Q464" i="1"/>
  <c r="R464" i="1" s="1"/>
  <c r="Q465" i="1"/>
  <c r="R465" i="1" s="1"/>
  <c r="Q466" i="1"/>
  <c r="R466" i="1" s="1"/>
  <c r="Q467" i="1"/>
  <c r="R467" i="1" s="1"/>
  <c r="Q468" i="1"/>
  <c r="R468" i="1" s="1"/>
  <c r="Q469" i="1"/>
  <c r="R469" i="1" s="1"/>
  <c r="Q470" i="1"/>
  <c r="R470" i="1" s="1"/>
  <c r="Q471" i="1"/>
  <c r="R471" i="1" s="1"/>
  <c r="Q473" i="1"/>
  <c r="R473" i="1" s="1"/>
  <c r="Q474" i="1"/>
  <c r="R474" i="1" s="1"/>
  <c r="Q475" i="1"/>
  <c r="R475" i="1" s="1"/>
  <c r="Q476" i="1"/>
  <c r="R476" i="1" s="1"/>
  <c r="Q477" i="1"/>
  <c r="R477" i="1" s="1"/>
  <c r="Q478" i="1"/>
  <c r="R478" i="1" s="1"/>
  <c r="Q479" i="1"/>
  <c r="R479" i="1" s="1"/>
  <c r="Q480" i="1"/>
  <c r="R480" i="1" s="1"/>
  <c r="Q481" i="1"/>
  <c r="R481" i="1" s="1"/>
  <c r="Q482" i="1"/>
  <c r="R482" i="1" s="1"/>
  <c r="Q483" i="1"/>
  <c r="R483" i="1" s="1"/>
  <c r="Q484" i="1"/>
  <c r="R484" i="1" s="1"/>
  <c r="Q485" i="1"/>
  <c r="R485" i="1" s="1"/>
  <c r="Q486" i="1"/>
  <c r="R486" i="1" s="1"/>
  <c r="Q487" i="1"/>
  <c r="R487" i="1" s="1"/>
  <c r="Q488" i="1"/>
  <c r="R488" i="1" s="1"/>
  <c r="Q489" i="1"/>
  <c r="R489" i="1" s="1"/>
  <c r="Q490" i="1"/>
  <c r="R490" i="1" s="1"/>
  <c r="Q491" i="1"/>
  <c r="R491" i="1" s="1"/>
  <c r="Q493" i="1"/>
  <c r="R493" i="1" s="1"/>
  <c r="Q494" i="1"/>
  <c r="R494" i="1" s="1"/>
  <c r="Q495" i="1"/>
  <c r="R495" i="1" s="1"/>
  <c r="Q496" i="1"/>
  <c r="R496" i="1" s="1"/>
  <c r="Q497" i="1"/>
  <c r="R497" i="1" s="1"/>
  <c r="Q498" i="1"/>
  <c r="R498" i="1" s="1"/>
  <c r="Q499" i="1"/>
  <c r="R499" i="1" s="1"/>
  <c r="Q500" i="1"/>
  <c r="R500" i="1" s="1"/>
  <c r="Q501" i="1"/>
  <c r="R501" i="1" s="1"/>
  <c r="Q502" i="1"/>
  <c r="R502" i="1" s="1"/>
  <c r="Q503" i="1"/>
  <c r="R503" i="1" s="1"/>
  <c r="Q504" i="1"/>
  <c r="R504" i="1" s="1"/>
  <c r="Q505" i="1"/>
  <c r="R505" i="1" s="1"/>
  <c r="Q506" i="1"/>
  <c r="R506" i="1" s="1"/>
  <c r="Q507" i="1"/>
  <c r="R507" i="1" s="1"/>
  <c r="Q508" i="1"/>
  <c r="R508" i="1" s="1"/>
  <c r="Q509" i="1"/>
  <c r="R509" i="1" s="1"/>
  <c r="Q510" i="1"/>
  <c r="R510" i="1" s="1"/>
  <c r="Q511" i="1"/>
  <c r="R511" i="1" s="1"/>
  <c r="Q512" i="1"/>
  <c r="R512" i="1" s="1"/>
  <c r="Q514" i="1"/>
  <c r="R514" i="1" s="1"/>
  <c r="Q515" i="1"/>
  <c r="R515" i="1" s="1"/>
  <c r="Q516" i="1"/>
  <c r="R516" i="1" s="1"/>
  <c r="Q517" i="1"/>
  <c r="R517" i="1" s="1"/>
  <c r="Q518" i="1"/>
  <c r="R518" i="1" s="1"/>
  <c r="Q519" i="1"/>
  <c r="R519" i="1" s="1"/>
  <c r="Q520" i="1"/>
  <c r="R520" i="1" s="1"/>
  <c r="Q521" i="1"/>
  <c r="R521" i="1" s="1"/>
  <c r="Q522" i="1"/>
  <c r="R522" i="1" s="1"/>
  <c r="Q523" i="1"/>
  <c r="R523" i="1" s="1"/>
  <c r="Q524" i="1"/>
  <c r="R524" i="1" s="1"/>
  <c r="Q525" i="1"/>
  <c r="R525" i="1" s="1"/>
  <c r="Q526" i="1"/>
  <c r="R526" i="1" s="1"/>
  <c r="Q527" i="1"/>
  <c r="R527" i="1" s="1"/>
  <c r="Q528" i="1"/>
  <c r="R528" i="1" s="1"/>
  <c r="Q529" i="1"/>
  <c r="R529" i="1" s="1"/>
  <c r="Q530" i="1"/>
  <c r="R530" i="1" s="1"/>
  <c r="Q531" i="1"/>
  <c r="R531" i="1" s="1"/>
  <c r="Q532" i="1"/>
  <c r="R532" i="1" s="1"/>
  <c r="Q533" i="1"/>
  <c r="R533" i="1" s="1"/>
  <c r="Q535" i="1"/>
  <c r="R535" i="1" s="1"/>
  <c r="Q536" i="1"/>
  <c r="R536" i="1" s="1"/>
  <c r="Q537" i="1"/>
  <c r="R537" i="1" s="1"/>
  <c r="Q538" i="1"/>
  <c r="R538" i="1" s="1"/>
  <c r="Q539" i="1"/>
  <c r="R539" i="1" s="1"/>
  <c r="Q540" i="1"/>
  <c r="R540" i="1" s="1"/>
  <c r="Q541" i="1"/>
  <c r="R541" i="1" s="1"/>
  <c r="Q542" i="1"/>
  <c r="R542" i="1" s="1"/>
  <c r="Q543" i="1"/>
  <c r="R543" i="1" s="1"/>
  <c r="Q544" i="1"/>
  <c r="R544" i="1" s="1"/>
  <c r="Q545" i="1"/>
  <c r="R545" i="1" s="1"/>
  <c r="Q546" i="1"/>
  <c r="R546" i="1" s="1"/>
  <c r="Q547" i="1"/>
  <c r="R547" i="1" s="1"/>
  <c r="Q548" i="1"/>
  <c r="R548" i="1" s="1"/>
  <c r="Q549" i="1"/>
  <c r="R549" i="1" s="1"/>
  <c r="Q550" i="1"/>
  <c r="R550" i="1" s="1"/>
  <c r="Q551" i="1"/>
  <c r="R551" i="1" s="1"/>
  <c r="Q552" i="1"/>
  <c r="R552" i="1" s="1"/>
  <c r="Q553" i="1"/>
  <c r="R553" i="1" s="1"/>
  <c r="Q554" i="1"/>
  <c r="R554" i="1" s="1"/>
  <c r="Q556" i="1"/>
  <c r="R556" i="1" s="1"/>
  <c r="Q557" i="1"/>
  <c r="R557" i="1" s="1"/>
  <c r="Q558" i="1"/>
  <c r="R558" i="1" s="1"/>
  <c r="Q559" i="1"/>
  <c r="R559" i="1" s="1"/>
  <c r="Q560" i="1"/>
  <c r="R560" i="1" s="1"/>
  <c r="Q561" i="1"/>
  <c r="R561" i="1" s="1"/>
  <c r="Q562" i="1"/>
  <c r="R562" i="1" s="1"/>
  <c r="Q563" i="1"/>
  <c r="R563" i="1" s="1"/>
  <c r="Q564" i="1"/>
  <c r="R564" i="1" s="1"/>
  <c r="Q565" i="1"/>
  <c r="R565" i="1" s="1"/>
  <c r="Q566" i="1"/>
  <c r="R566" i="1" s="1"/>
  <c r="Q567" i="1"/>
  <c r="R567" i="1" s="1"/>
  <c r="Q568" i="1"/>
  <c r="R568" i="1" s="1"/>
  <c r="Q569" i="1"/>
  <c r="R569" i="1" s="1"/>
  <c r="Q570" i="1"/>
  <c r="R570" i="1" s="1"/>
  <c r="Q571" i="1"/>
  <c r="R571" i="1" s="1"/>
  <c r="Q572" i="1"/>
  <c r="R572" i="1" s="1"/>
  <c r="Q573" i="1"/>
  <c r="R573" i="1" s="1"/>
  <c r="Q574" i="1"/>
  <c r="R574" i="1" s="1"/>
  <c r="Q575" i="1"/>
  <c r="R575" i="1" s="1"/>
  <c r="Q577" i="1"/>
  <c r="R577" i="1" s="1"/>
  <c r="Q578" i="1"/>
  <c r="R578" i="1" s="1"/>
  <c r="Q579" i="1"/>
  <c r="R579" i="1" s="1"/>
  <c r="Q580" i="1"/>
  <c r="R580" i="1" s="1"/>
  <c r="Q581" i="1"/>
  <c r="R581" i="1" s="1"/>
  <c r="Q582" i="1"/>
  <c r="R582" i="1" s="1"/>
  <c r="Q583" i="1"/>
  <c r="R583" i="1" s="1"/>
  <c r="Q584" i="1"/>
  <c r="R584" i="1" s="1"/>
  <c r="Q585" i="1"/>
  <c r="R585" i="1" s="1"/>
  <c r="Q586" i="1"/>
  <c r="R586" i="1" s="1"/>
  <c r="Q587" i="1"/>
  <c r="R587" i="1" s="1"/>
  <c r="Q588" i="1"/>
  <c r="R588" i="1" s="1"/>
  <c r="Q589" i="1"/>
  <c r="R589" i="1" s="1"/>
  <c r="Q590" i="1"/>
  <c r="R590" i="1" s="1"/>
  <c r="Q591" i="1"/>
  <c r="R591" i="1" s="1"/>
  <c r="Q592" i="1"/>
  <c r="R592" i="1" s="1"/>
  <c r="Q593" i="1"/>
  <c r="R593" i="1" s="1"/>
  <c r="Q594" i="1"/>
  <c r="R594" i="1" s="1"/>
  <c r="Q595" i="1"/>
  <c r="R595" i="1" s="1"/>
  <c r="Q596" i="1"/>
  <c r="R596" i="1" s="1"/>
  <c r="Q598" i="1"/>
  <c r="R598" i="1" s="1"/>
  <c r="Q599" i="1"/>
  <c r="R599" i="1" s="1"/>
  <c r="Q600" i="1"/>
  <c r="R600" i="1" s="1"/>
  <c r="Q601" i="1"/>
  <c r="R601" i="1" s="1"/>
  <c r="Q602" i="1"/>
  <c r="R602" i="1" s="1"/>
  <c r="Q603" i="1"/>
  <c r="R603" i="1" s="1"/>
  <c r="Q604" i="1"/>
  <c r="R604" i="1" s="1"/>
  <c r="Q605" i="1"/>
  <c r="R605" i="1" s="1"/>
  <c r="Q606" i="1"/>
  <c r="R606" i="1" s="1"/>
  <c r="Q607" i="1"/>
  <c r="R607" i="1" s="1"/>
  <c r="Q608" i="1"/>
  <c r="R608" i="1" s="1"/>
  <c r="Q609" i="1"/>
  <c r="R609" i="1" s="1"/>
  <c r="Q610" i="1"/>
  <c r="R610" i="1" s="1"/>
  <c r="Q611" i="1"/>
  <c r="R611" i="1" s="1"/>
  <c r="Q612" i="1"/>
  <c r="R612" i="1" s="1"/>
  <c r="Q613" i="1"/>
  <c r="R613" i="1" s="1"/>
  <c r="Q614" i="1"/>
  <c r="R614" i="1" s="1"/>
  <c r="Q616" i="1"/>
  <c r="R616" i="1" s="1"/>
  <c r="Q617" i="1"/>
  <c r="R617" i="1" s="1"/>
  <c r="Q618" i="1"/>
  <c r="R618" i="1" s="1"/>
  <c r="Q619" i="1"/>
  <c r="R619" i="1" s="1"/>
  <c r="Q620" i="1"/>
  <c r="R620" i="1" s="1"/>
  <c r="Q621" i="1"/>
  <c r="R621" i="1" s="1"/>
  <c r="Q622" i="1"/>
  <c r="R622" i="1" s="1"/>
  <c r="Q623" i="1"/>
  <c r="R623" i="1" s="1"/>
  <c r="Q624" i="1"/>
  <c r="R624" i="1" s="1"/>
  <c r="Q625" i="1"/>
  <c r="R625" i="1" s="1"/>
  <c r="Q626" i="1"/>
  <c r="R626" i="1" s="1"/>
  <c r="Q627" i="1"/>
  <c r="R627" i="1" s="1"/>
  <c r="Q628" i="1"/>
  <c r="R628" i="1" s="1"/>
  <c r="Q629" i="1"/>
  <c r="R629" i="1" s="1"/>
  <c r="Q630" i="1"/>
  <c r="R630" i="1" s="1"/>
  <c r="Q631" i="1"/>
  <c r="R631" i="1" s="1"/>
  <c r="Q632" i="1"/>
  <c r="R632" i="1" s="1"/>
  <c r="Q634" i="1"/>
  <c r="R634" i="1" s="1"/>
  <c r="Q635" i="1"/>
  <c r="R635" i="1" s="1"/>
  <c r="Q636" i="1"/>
  <c r="R636" i="1" s="1"/>
  <c r="Q637" i="1"/>
  <c r="R637" i="1" s="1"/>
  <c r="Q638" i="1"/>
  <c r="R638" i="1" s="1"/>
  <c r="Q639" i="1"/>
  <c r="R639" i="1" s="1"/>
  <c r="Q640" i="1"/>
  <c r="R640" i="1" s="1"/>
  <c r="Q641" i="1"/>
  <c r="R641" i="1" s="1"/>
  <c r="Q642" i="1"/>
  <c r="R642" i="1" s="1"/>
  <c r="Q643" i="1"/>
  <c r="R643" i="1" s="1"/>
  <c r="Q644" i="1"/>
  <c r="R644" i="1" s="1"/>
  <c r="Q645" i="1"/>
  <c r="R645" i="1" s="1"/>
  <c r="Q646" i="1"/>
  <c r="R646" i="1" s="1"/>
  <c r="Q647" i="1"/>
  <c r="R647" i="1" s="1"/>
  <c r="Q648" i="1"/>
  <c r="R648" i="1" s="1"/>
  <c r="Q649" i="1"/>
  <c r="R649" i="1" s="1"/>
  <c r="Q650" i="1"/>
  <c r="R650" i="1" s="1"/>
  <c r="Q652" i="1"/>
  <c r="R652" i="1" s="1"/>
  <c r="Q653" i="1"/>
  <c r="R653" i="1" s="1"/>
  <c r="Q654" i="1"/>
  <c r="R654" i="1" s="1"/>
  <c r="Q655" i="1"/>
  <c r="R655" i="1" s="1"/>
  <c r="Q656" i="1"/>
  <c r="R656" i="1" s="1"/>
  <c r="Q657" i="1"/>
  <c r="R657" i="1" s="1"/>
  <c r="Q658" i="1"/>
  <c r="R658" i="1" s="1"/>
  <c r="Q659" i="1"/>
  <c r="R659" i="1" s="1"/>
  <c r="Q660" i="1"/>
  <c r="R660" i="1" s="1"/>
  <c r="Q661" i="1"/>
  <c r="R661" i="1" s="1"/>
  <c r="Q662" i="1"/>
  <c r="R662" i="1" s="1"/>
  <c r="Q663" i="1"/>
  <c r="R663" i="1" s="1"/>
  <c r="Q664" i="1"/>
  <c r="R664" i="1" s="1"/>
  <c r="Q665" i="1"/>
  <c r="R665" i="1" s="1"/>
  <c r="Q666" i="1"/>
  <c r="R666" i="1" s="1"/>
  <c r="Q667" i="1"/>
  <c r="R667" i="1" s="1"/>
  <c r="Q668" i="1"/>
  <c r="R668" i="1" s="1"/>
  <c r="Q670" i="1"/>
  <c r="R670" i="1" s="1"/>
  <c r="Q671" i="1"/>
  <c r="R671" i="1" s="1"/>
  <c r="Q672" i="1"/>
  <c r="R672" i="1" s="1"/>
  <c r="Q673" i="1"/>
  <c r="R673" i="1" s="1"/>
  <c r="Q674" i="1"/>
  <c r="R674" i="1" s="1"/>
  <c r="Q675" i="1"/>
  <c r="R675" i="1" s="1"/>
  <c r="Q676" i="1"/>
  <c r="R676" i="1" s="1"/>
  <c r="Q677" i="1"/>
  <c r="R677" i="1" s="1"/>
  <c r="Q678" i="1"/>
  <c r="R678" i="1" s="1"/>
  <c r="Q679" i="1"/>
  <c r="R679" i="1" s="1"/>
  <c r="Q680" i="1"/>
  <c r="R680" i="1" s="1"/>
  <c r="Q681" i="1"/>
  <c r="R681" i="1" s="1"/>
  <c r="Q682" i="1"/>
  <c r="R682" i="1" s="1"/>
  <c r="Q683" i="1"/>
  <c r="R683" i="1" s="1"/>
  <c r="Q684" i="1"/>
  <c r="R684" i="1" s="1"/>
  <c r="Q685" i="1"/>
  <c r="R685" i="1" s="1"/>
  <c r="Q686" i="1"/>
  <c r="R686" i="1" s="1"/>
  <c r="Q688" i="1"/>
  <c r="R688" i="1" s="1"/>
  <c r="Q689" i="1"/>
  <c r="R689" i="1" s="1"/>
  <c r="Q690" i="1"/>
  <c r="R690" i="1" s="1"/>
  <c r="Q691" i="1"/>
  <c r="R691" i="1" s="1"/>
  <c r="Q692" i="1"/>
  <c r="R692" i="1" s="1"/>
  <c r="Q693" i="1"/>
  <c r="R693" i="1" s="1"/>
  <c r="Q694" i="1"/>
  <c r="R694" i="1" s="1"/>
  <c r="Q695" i="1"/>
  <c r="R695" i="1" s="1"/>
  <c r="Q696" i="1"/>
  <c r="R696" i="1" s="1"/>
  <c r="Q697" i="1"/>
  <c r="R697" i="1" s="1"/>
  <c r="Q698" i="1"/>
  <c r="R698" i="1" s="1"/>
  <c r="Q699" i="1"/>
  <c r="R699" i="1" s="1"/>
  <c r="Q700" i="1"/>
  <c r="R700" i="1" s="1"/>
  <c r="Q701" i="1"/>
  <c r="R701" i="1" s="1"/>
  <c r="Q702" i="1"/>
  <c r="R702" i="1" s="1"/>
  <c r="Q703" i="1"/>
  <c r="R703" i="1" s="1"/>
  <c r="Q704" i="1"/>
  <c r="R704" i="1" s="1"/>
  <c r="Q706" i="1"/>
  <c r="R706" i="1" s="1"/>
  <c r="Q707" i="1"/>
  <c r="R707" i="1" s="1"/>
  <c r="Q708" i="1"/>
  <c r="R708" i="1" s="1"/>
  <c r="Q709" i="1"/>
  <c r="R709" i="1" s="1"/>
  <c r="Q710" i="1"/>
  <c r="R710" i="1" s="1"/>
  <c r="Q711" i="1"/>
  <c r="R711" i="1" s="1"/>
  <c r="Q712" i="1"/>
  <c r="R712" i="1" s="1"/>
  <c r="Q713" i="1"/>
  <c r="R713" i="1" s="1"/>
  <c r="Q714" i="1"/>
  <c r="R714" i="1" s="1"/>
  <c r="Q715" i="1"/>
  <c r="R715" i="1" s="1"/>
  <c r="Q717" i="1"/>
  <c r="R717" i="1" s="1"/>
  <c r="Q718" i="1"/>
  <c r="R718" i="1" s="1"/>
  <c r="Q720" i="1"/>
  <c r="R720" i="1" s="1"/>
  <c r="Q721" i="1"/>
  <c r="R721" i="1" s="1"/>
  <c r="Q722" i="1"/>
  <c r="R722" i="1" s="1"/>
  <c r="Q723" i="1"/>
  <c r="R723" i="1" s="1"/>
  <c r="Q724" i="1"/>
  <c r="R724" i="1" s="1"/>
  <c r="Q725" i="1"/>
  <c r="R725" i="1" s="1"/>
  <c r="Q726" i="1"/>
  <c r="R726" i="1" s="1"/>
  <c r="Q727" i="1"/>
  <c r="R727" i="1" s="1"/>
  <c r="Q729" i="1"/>
  <c r="R729" i="1" s="1"/>
  <c r="Q730" i="1"/>
  <c r="R730" i="1" s="1"/>
  <c r="Q731" i="1"/>
  <c r="R731" i="1" s="1"/>
  <c r="Q732" i="1"/>
  <c r="R732" i="1" s="1"/>
  <c r="Q733" i="1"/>
  <c r="R733" i="1" s="1"/>
  <c r="Q734" i="1"/>
  <c r="R734" i="1" s="1"/>
  <c r="Q735" i="1"/>
  <c r="R735" i="1" s="1"/>
  <c r="Q736" i="1"/>
  <c r="R736" i="1" s="1"/>
  <c r="Q737" i="1"/>
  <c r="R737" i="1" s="1"/>
  <c r="Q738" i="1"/>
  <c r="R738" i="1" s="1"/>
  <c r="Q739" i="1"/>
  <c r="R739" i="1" s="1"/>
  <c r="Q740" i="1"/>
  <c r="R740" i="1" s="1"/>
  <c r="Q741" i="1"/>
  <c r="R741" i="1" s="1"/>
  <c r="Q742" i="1"/>
  <c r="R742" i="1" s="1"/>
  <c r="Q743" i="1"/>
  <c r="R743" i="1" s="1"/>
  <c r="Q744" i="1"/>
  <c r="R744" i="1" s="1"/>
  <c r="Q745" i="1"/>
  <c r="R745" i="1" s="1"/>
  <c r="Q746" i="1"/>
  <c r="R746" i="1" s="1"/>
  <c r="Q747" i="1"/>
  <c r="R747" i="1" s="1"/>
  <c r="Q749" i="1"/>
  <c r="R749" i="1" s="1"/>
  <c r="Q750" i="1"/>
  <c r="R750" i="1" s="1"/>
  <c r="Q751" i="1"/>
  <c r="R751" i="1" s="1"/>
  <c r="Q752" i="1"/>
  <c r="R752" i="1" s="1"/>
  <c r="Q753" i="1"/>
  <c r="R753" i="1" s="1"/>
  <c r="Q754" i="1"/>
  <c r="R754" i="1" s="1"/>
  <c r="Q755" i="1"/>
  <c r="R755" i="1" s="1"/>
  <c r="Q756" i="1"/>
  <c r="R756" i="1" s="1"/>
  <c r="Q757" i="1"/>
  <c r="R757" i="1" s="1"/>
  <c r="Q758" i="1"/>
  <c r="R758" i="1" s="1"/>
  <c r="Q759" i="1"/>
  <c r="R759" i="1" s="1"/>
  <c r="Q760" i="1"/>
  <c r="R760" i="1" s="1"/>
  <c r="Q761" i="1"/>
  <c r="R761" i="1" s="1"/>
  <c r="Q762" i="1"/>
  <c r="R762" i="1" s="1"/>
  <c r="Q763" i="1"/>
  <c r="R763" i="1" s="1"/>
  <c r="Q764" i="1"/>
  <c r="R764" i="1" s="1"/>
  <c r="Q765" i="1"/>
  <c r="R765" i="1" s="1"/>
  <c r="Q766" i="1"/>
  <c r="R766" i="1" s="1"/>
  <c r="Q767" i="1"/>
  <c r="R767" i="1" s="1"/>
  <c r="Q769" i="1"/>
  <c r="R769" i="1" s="1"/>
  <c r="Q770" i="1"/>
  <c r="R770" i="1" s="1"/>
  <c r="Q771" i="1"/>
  <c r="R771" i="1" s="1"/>
  <c r="Q772" i="1"/>
  <c r="R772" i="1" s="1"/>
  <c r="Q773" i="1"/>
  <c r="R773" i="1" s="1"/>
  <c r="Q774" i="1"/>
  <c r="R774" i="1" s="1"/>
  <c r="Q775" i="1"/>
  <c r="R775" i="1" s="1"/>
  <c r="Q776" i="1"/>
  <c r="R776" i="1" s="1"/>
  <c r="Q777" i="1"/>
  <c r="R777" i="1" s="1"/>
  <c r="Q778" i="1"/>
  <c r="R778" i="1" s="1"/>
  <c r="Q779" i="1"/>
  <c r="R779" i="1" s="1"/>
  <c r="Q780" i="1"/>
  <c r="R780" i="1" s="1"/>
  <c r="Q781" i="1"/>
  <c r="R781" i="1" s="1"/>
  <c r="Q782" i="1"/>
  <c r="R782" i="1" s="1"/>
  <c r="Q783" i="1"/>
  <c r="R783" i="1" s="1"/>
  <c r="Q784" i="1"/>
  <c r="R784" i="1" s="1"/>
  <c r="Q785" i="1"/>
  <c r="R785" i="1" s="1"/>
  <c r="Q786" i="1"/>
  <c r="R786" i="1" s="1"/>
  <c r="Q787" i="1"/>
  <c r="R787" i="1" s="1"/>
  <c r="Q788" i="1"/>
  <c r="R788" i="1" s="1"/>
  <c r="Q790" i="1"/>
  <c r="R790" i="1" s="1"/>
  <c r="Q791" i="1"/>
  <c r="R791" i="1" s="1"/>
  <c r="Q792" i="1"/>
  <c r="R792" i="1" s="1"/>
  <c r="Q793" i="1"/>
  <c r="R793" i="1" s="1"/>
  <c r="Q794" i="1"/>
  <c r="R794" i="1" s="1"/>
  <c r="Q795" i="1"/>
  <c r="R795" i="1" s="1"/>
  <c r="Q796" i="1"/>
  <c r="R796" i="1" s="1"/>
  <c r="Q797" i="1"/>
  <c r="R797" i="1" s="1"/>
  <c r="Q798" i="1"/>
  <c r="R798" i="1" s="1"/>
  <c r="Q799" i="1"/>
  <c r="R799" i="1" s="1"/>
  <c r="Q800" i="1"/>
  <c r="R800" i="1" s="1"/>
  <c r="Q801" i="1"/>
  <c r="R801" i="1" s="1"/>
  <c r="Q802" i="1"/>
  <c r="R802" i="1" s="1"/>
  <c r="Q803" i="1"/>
  <c r="R803" i="1" s="1"/>
  <c r="Q804" i="1"/>
  <c r="R804" i="1" s="1"/>
  <c r="Q805" i="1"/>
  <c r="R805" i="1" s="1"/>
  <c r="Q806" i="1"/>
  <c r="R806" i="1" s="1"/>
  <c r="Q807" i="1"/>
  <c r="R807" i="1" s="1"/>
  <c r="Q808" i="1"/>
  <c r="R808" i="1" s="1"/>
  <c r="Q810" i="1"/>
  <c r="R810" i="1" s="1"/>
  <c r="Q811" i="1"/>
  <c r="R811" i="1" s="1"/>
  <c r="Q812" i="1"/>
  <c r="R812" i="1" s="1"/>
  <c r="Q813" i="1"/>
  <c r="R813" i="1" s="1"/>
  <c r="Q814" i="1"/>
  <c r="R814" i="1" s="1"/>
  <c r="Q815" i="1"/>
  <c r="R815" i="1" s="1"/>
  <c r="Q816" i="1"/>
  <c r="R816" i="1" s="1"/>
  <c r="Q817" i="1"/>
  <c r="R817" i="1" s="1"/>
  <c r="Q818" i="1"/>
  <c r="R818" i="1" s="1"/>
  <c r="Q819" i="1"/>
  <c r="R819" i="1" s="1"/>
  <c r="Q820" i="1"/>
  <c r="R820" i="1" s="1"/>
  <c r="Q821" i="1"/>
  <c r="R821" i="1" s="1"/>
  <c r="Q822" i="1"/>
  <c r="R822" i="1" s="1"/>
  <c r="Q823" i="1"/>
  <c r="R823" i="1" s="1"/>
  <c r="Q824" i="1"/>
  <c r="R824" i="1" s="1"/>
  <c r="Q825" i="1"/>
  <c r="R825" i="1" s="1"/>
  <c r="Q826" i="1"/>
  <c r="R826" i="1" s="1"/>
  <c r="Q827" i="1"/>
  <c r="R827" i="1" s="1"/>
  <c r="Q828" i="1"/>
  <c r="R828" i="1" s="1"/>
  <c r="Q829" i="1"/>
  <c r="R829" i="1" s="1"/>
  <c r="R7" i="1"/>
</calcChain>
</file>

<file path=xl/sharedStrings.xml><?xml version="1.0" encoding="utf-8"?>
<sst xmlns="http://schemas.openxmlformats.org/spreadsheetml/2006/main" count="2056" uniqueCount="882">
  <si>
    <t>ОО</t>
  </si>
  <si>
    <t>всего</t>
  </si>
  <si>
    <t>ВСЕ предметы учебного плана ОО</t>
  </si>
  <si>
    <t>всего работ</t>
  </si>
  <si>
    <t>число КР в данном месяце</t>
  </si>
  <si>
    <t>федеральные (всероссийские)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</si>
  <si>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</si>
  <si>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</si>
  <si>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</si>
  <si>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</si>
  <si>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</si>
  <si>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</si>
  <si>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</si>
  <si>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</si>
  <si>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кубановедение</t>
  </si>
  <si>
    <t>дата проведения КР, номер урока в расписании</t>
  </si>
  <si>
    <t xml:space="preserve"> дата проведения КР, номер урока в расписании</t>
  </si>
  <si>
    <t>английский язык</t>
  </si>
  <si>
    <t>ИЗО</t>
  </si>
  <si>
    <t>Основы религиозных культур и светской этики</t>
  </si>
  <si>
    <t>литература</t>
  </si>
  <si>
    <t>история</t>
  </si>
  <si>
    <t>география</t>
  </si>
  <si>
    <t>биология</t>
  </si>
  <si>
    <t>обществознание</t>
  </si>
  <si>
    <t>геометрия</t>
  </si>
  <si>
    <t>информатика</t>
  </si>
  <si>
    <t>физика</t>
  </si>
  <si>
    <t>химия</t>
  </si>
  <si>
    <t>деловой русский</t>
  </si>
  <si>
    <t>Индивидуальный проект</t>
  </si>
  <si>
    <t>5 а класс</t>
  </si>
  <si>
    <t>5 б класс</t>
  </si>
  <si>
    <t>5 в класс</t>
  </si>
  <si>
    <t>5 д класс</t>
  </si>
  <si>
    <t>5 е класс</t>
  </si>
  <si>
    <t>6 а класс</t>
  </si>
  <si>
    <t>6 в класс</t>
  </si>
  <si>
    <t>6 г класс</t>
  </si>
  <si>
    <t>6 д класс</t>
  </si>
  <si>
    <t>7 а класс</t>
  </si>
  <si>
    <t>7 б класс</t>
  </si>
  <si>
    <t>7 в класс</t>
  </si>
  <si>
    <t>7 г класс</t>
  </si>
  <si>
    <t>7 д класс</t>
  </si>
  <si>
    <t>8 б класс</t>
  </si>
  <si>
    <t>8 в класс</t>
  </si>
  <si>
    <t>8 г класс</t>
  </si>
  <si>
    <t>8 д класс</t>
  </si>
  <si>
    <t>8 е класс</t>
  </si>
  <si>
    <t>9 а класс</t>
  </si>
  <si>
    <t>9 б класс</t>
  </si>
  <si>
    <t>9 в класс</t>
  </si>
  <si>
    <t>9 г класс</t>
  </si>
  <si>
    <t>9 д класс</t>
  </si>
  <si>
    <t>9 е класс</t>
  </si>
  <si>
    <t>2 а класс</t>
  </si>
  <si>
    <t>2 в класс</t>
  </si>
  <si>
    <t>2 г класс</t>
  </si>
  <si>
    <t>2 д класс</t>
  </si>
  <si>
    <t>3 а класс</t>
  </si>
  <si>
    <t>3 б класс</t>
  </si>
  <si>
    <t>3 в класс</t>
  </si>
  <si>
    <t>3 г класс</t>
  </si>
  <si>
    <t>3 д класс</t>
  </si>
  <si>
    <t>4 а класс</t>
  </si>
  <si>
    <t>4 б класс</t>
  </si>
  <si>
    <t>4 в класс</t>
  </si>
  <si>
    <t>4 г класс</t>
  </si>
  <si>
    <t>4 д класс</t>
  </si>
  <si>
    <t>коррекционная работа</t>
  </si>
  <si>
    <t>вероятность и статистика</t>
  </si>
  <si>
    <t>Основы психологии</t>
  </si>
  <si>
    <t>4 е класс казачий класс</t>
  </si>
  <si>
    <t>3 ж коррекционный класс</t>
  </si>
  <si>
    <t>3 е казачий класс</t>
  </si>
  <si>
    <t>2 б казачий класс</t>
  </si>
  <si>
    <t>5 г коррекционный класс</t>
  </si>
  <si>
    <t>6 б казачий класс</t>
  </si>
  <si>
    <t>7 е казачий класс</t>
  </si>
  <si>
    <t>8 а коррекционный класс</t>
  </si>
  <si>
    <t>10 а естественно-математический класс</t>
  </si>
  <si>
    <t>10 б социально-гуманитарный класс</t>
  </si>
  <si>
    <t>10 в универсальный класс</t>
  </si>
  <si>
    <t>11 а социально-гуманитарный класс</t>
  </si>
  <si>
    <t>11 б психолого-педагогический класс</t>
  </si>
  <si>
    <t>11 в универсальный класс</t>
  </si>
  <si>
    <t>Основы безопасности и защиты Родины</t>
  </si>
  <si>
    <t>Алгебра и начала математического анализа</t>
  </si>
  <si>
    <t>Геометрия</t>
  </si>
  <si>
    <t>Вероятность и статистика</t>
  </si>
  <si>
    <t>Информатика</t>
  </si>
  <si>
    <t>Решение задач по химии</t>
  </si>
  <si>
    <t>Деловой русский язык</t>
  </si>
  <si>
    <t xml:space="preserve">Русский язык </t>
  </si>
  <si>
    <t>Литература</t>
  </si>
  <si>
    <t xml:space="preserve">Физика </t>
  </si>
  <si>
    <t>Химия</t>
  </si>
  <si>
    <t>Биология</t>
  </si>
  <si>
    <t>История</t>
  </si>
  <si>
    <t>Обществознание</t>
  </si>
  <si>
    <t>География</t>
  </si>
  <si>
    <t>Физическая культура</t>
  </si>
  <si>
    <r>
      <t xml:space="preserve">Алгебра плюс: </t>
    </r>
    <r>
      <rPr>
        <sz val="12"/>
        <color theme="1"/>
        <rFont val="Times New Roman"/>
        <family val="1"/>
        <charset val="204"/>
      </rPr>
      <t>элементарная алгебра с точки зрения высшей математики</t>
    </r>
  </si>
  <si>
    <t>Алгебра и начала математ. анализа</t>
  </si>
  <si>
    <t>Химия в задачах</t>
  </si>
  <si>
    <t>Русский язык</t>
  </si>
  <si>
    <t>Математика</t>
  </si>
  <si>
    <t>Алгебра</t>
  </si>
  <si>
    <t>История России. Всеобщая история</t>
  </si>
  <si>
    <t>Физика</t>
  </si>
  <si>
    <t>Музыка</t>
  </si>
  <si>
    <t>Труд (технология)</t>
  </si>
  <si>
    <t>Практикум по геометрии</t>
  </si>
  <si>
    <t>Изобразит. искусство</t>
  </si>
  <si>
    <t>Адаптивная физическая культура</t>
  </si>
  <si>
    <t>Кубановедение</t>
  </si>
  <si>
    <r>
      <t xml:space="preserve">Иностранный язык </t>
    </r>
    <r>
      <rPr>
        <sz val="10"/>
        <color rgb="FF000000"/>
        <rFont val="Times New Roman"/>
        <family val="1"/>
        <charset val="204"/>
      </rPr>
      <t>(нем яз) 3 гр</t>
    </r>
  </si>
  <si>
    <t>Иностранный язык (англ.) 1 подгруппа</t>
  </si>
  <si>
    <t>Иностранный язык (англ.) 2 подгруппа</t>
  </si>
  <si>
    <t>Иностранный язык (нем) 3 подгруппа</t>
  </si>
  <si>
    <t>январь</t>
  </si>
  <si>
    <t>февраль</t>
  </si>
  <si>
    <t>март</t>
  </si>
  <si>
    <t>апрель</t>
  </si>
  <si>
    <t>ИТОГО КР по предмету во 
втором полугодии 2024-2025 учебного года</t>
  </si>
  <si>
    <t>Доля КР от общего числа учебных часов  во втором полугодии 2024-2025 учебного года</t>
  </si>
  <si>
    <t>май</t>
  </si>
  <si>
    <t>График оценочных процедур в МАОУ СОШ № 83 
имени Героя Советского Союза Евгении Жигуленко
на II полугодие 2024-2025 учебного года</t>
  </si>
  <si>
    <t>кол-во часов по предмету за полугодие</t>
  </si>
  <si>
    <t>Труд (Технология)</t>
  </si>
  <si>
    <t>Физика (базовый уровень гр. 1)</t>
  </si>
  <si>
    <t>Физика  (углубленный уровень 2 гр.)</t>
  </si>
  <si>
    <t>Биология (углубленный уровень 1 гр.)</t>
  </si>
  <si>
    <t>Биология (базовый уровень 2 гр.)</t>
  </si>
  <si>
    <t>Обществознание (углубленный уровень)</t>
  </si>
  <si>
    <t>Геометрия (углубленный уровень)</t>
  </si>
  <si>
    <t>Алгебра и начала математического анализа (углубленный уровень)</t>
  </si>
  <si>
    <t>15.05.2025(</t>
  </si>
  <si>
    <t>11.03.2025(2 урок)</t>
  </si>
  <si>
    <t>17.04.2025( 1 урок)</t>
  </si>
  <si>
    <t>18.03.2025(3 урок)</t>
  </si>
  <si>
    <t>15.04.2025(3 урок)</t>
  </si>
  <si>
    <t>11.04.2025(3 урок)</t>
  </si>
  <si>
    <t>21.05.2025(5 урок)</t>
  </si>
  <si>
    <t>23.05.2025(3 урок)</t>
  </si>
  <si>
    <t>11.03.2025(3 урок)</t>
  </si>
  <si>
    <t>18.03.2025(1 урок)</t>
  </si>
  <si>
    <t>11.03.2025(1 урок)</t>
  </si>
  <si>
    <t>17.04.2025( 3 урок)</t>
  </si>
  <si>
    <t>21.05.2025(3 урок)</t>
  </si>
  <si>
    <t>18.03.2025(2 урок)</t>
  </si>
  <si>
    <t>15.04.2025(2 урок)</t>
  </si>
  <si>
    <t>09.04.2025(4 урок)</t>
  </si>
  <si>
    <t>22.05.2025(4 урок)</t>
  </si>
  <si>
    <t>11.04.2025( 3 урок)</t>
  </si>
  <si>
    <t>11.04.2025(4 урок)</t>
  </si>
  <si>
    <t>23.05.2025(4 урок)</t>
  </si>
  <si>
    <t>13.03.2025(4 уроК)</t>
  </si>
  <si>
    <t>17.04.2025( 4 УРОК)</t>
  </si>
  <si>
    <t>11.03.2025(3 УРОК)</t>
  </si>
  <si>
    <t>15.04.2025(3 УРОК)</t>
  </si>
  <si>
    <t>08.05.2025(1 урок)</t>
  </si>
  <si>
    <t>13.05.2025(2 урок)</t>
  </si>
  <si>
    <t>13.03.2025(1 урок)</t>
  </si>
  <si>
    <t>15.04.2025( 2урок)</t>
  </si>
  <si>
    <t>08.05.2025(4 урок)</t>
  </si>
  <si>
    <t>13.05.2025( 4 урок0</t>
  </si>
  <si>
    <t>13.03.2025(2 УРОК)</t>
  </si>
  <si>
    <t>17.04.2025( 2 урок)</t>
  </si>
  <si>
    <t>08.05.2025( 4 урок)</t>
  </si>
  <si>
    <t>13.05.2025( 4урок)</t>
  </si>
  <si>
    <t>13.03.2025( 4урок)</t>
  </si>
  <si>
    <t>17.04.2025( 4 урок)</t>
  </si>
  <si>
    <t>11.03.2025( 1урок)</t>
  </si>
  <si>
    <t>15.04.2025(1 урок)</t>
  </si>
  <si>
    <t>07.05.2025(2 урок)</t>
  </si>
  <si>
    <t>14.05.2025(4 урок)</t>
  </si>
  <si>
    <t>15.04.2025( 3 урок)</t>
  </si>
  <si>
    <t>07.05.2025( 4 урок)</t>
  </si>
  <si>
    <t>14.05.2025( 5 урок)</t>
  </si>
  <si>
    <t>13.03.2025(2 урок)</t>
  </si>
  <si>
    <t>11.03.2025( 1 урок)</t>
  </si>
  <si>
    <t>08.05.2025(3 урок)</t>
  </si>
  <si>
    <t>13.05.2025( 4 урок)</t>
  </si>
  <si>
    <t>24.04.2025(2 урок)</t>
  </si>
  <si>
    <t>15.05.2025(2 урок)</t>
  </si>
  <si>
    <t>30.01.2025( 3 урок)</t>
  </si>
  <si>
    <t>11.03.2025( 2 урок)</t>
  </si>
  <si>
    <t>25.02.2025( 1 урок)</t>
  </si>
  <si>
    <t>13.05.2025(1 урок)</t>
  </si>
  <si>
    <t>14.03.2025( урок)</t>
  </si>
  <si>
    <t>16.05.2025( 3 урок)</t>
  </si>
  <si>
    <t>30.01.2025( 4урок)</t>
  </si>
  <si>
    <t>11.03.2025( 2урок)</t>
  </si>
  <si>
    <t>24.04.2025(2  урок)</t>
  </si>
  <si>
    <t>25.02.2025( 3 урок)</t>
  </si>
  <si>
    <t>13.05.2025( 3 урок)</t>
  </si>
  <si>
    <t>14.03.2025(4 урок)</t>
  </si>
  <si>
    <t>16.05.2025( 4урок)</t>
  </si>
  <si>
    <t>30.01.2025( 2 урок)</t>
  </si>
  <si>
    <t>17.04.2025(  2 урок)</t>
  </si>
  <si>
    <t>14.03.2025( 3 урок)</t>
  </si>
  <si>
    <t>15.04.2025(2 укрок)</t>
  </si>
  <si>
    <t>25.02.2025(3 урок)</t>
  </si>
  <si>
    <t>13.05.2025( урок)</t>
  </si>
  <si>
    <t>30.01.2025(2 урок)</t>
  </si>
  <si>
    <t>25.02.2025(4 урок)</t>
  </si>
  <si>
    <t>13.05.2025(4 урок)</t>
  </si>
  <si>
    <t>14.03.2025(3 урок)</t>
  </si>
  <si>
    <t>30.01.2025(1 урок)</t>
  </si>
  <si>
    <t>25.02.2025(1 урок)</t>
  </si>
  <si>
    <t>20.02.25(4)</t>
  </si>
  <si>
    <t>08.04.25(1)</t>
  </si>
  <si>
    <t>20.05.25(1)</t>
  </si>
  <si>
    <t>20.02.25(5)</t>
  </si>
  <si>
    <t>08.04.25(2)</t>
  </si>
  <si>
    <t>20.05.25(2)</t>
  </si>
  <si>
    <t>20.02.25(1)</t>
  </si>
  <si>
    <t>08.04.25(3)</t>
  </si>
  <si>
    <t>20.05.25(3)</t>
  </si>
  <si>
    <t>19.02.25(4)</t>
  </si>
  <si>
    <t>07.04.25(1)</t>
  </si>
  <si>
    <t>19.05.25(1)</t>
  </si>
  <si>
    <t>19.02.25(5)</t>
  </si>
  <si>
    <t>07.04.25(2)</t>
  </si>
  <si>
    <t>19.05.25(2)</t>
  </si>
  <si>
    <t>30.01.25(2)</t>
  </si>
  <si>
    <t>17.04.25(2)</t>
  </si>
  <si>
    <t>19.05.25(3)</t>
  </si>
  <si>
    <t>29.01.25(2)</t>
  </si>
  <si>
    <t>16.04.25(2)</t>
  </si>
  <si>
    <t>19.05.25(4)</t>
  </si>
  <si>
    <t>31.01.25(3)</t>
  </si>
  <si>
    <t>18.04.25(3)</t>
  </si>
  <si>
    <t>21.05.25(3)</t>
  </si>
  <si>
    <t>30.01.25(3)</t>
  </si>
  <si>
    <t>17.04.25(3)</t>
  </si>
  <si>
    <t>20.05.25(4)</t>
  </si>
  <si>
    <t>31.01.25(1)</t>
  </si>
  <si>
    <t>18.04.25(1)</t>
  </si>
  <si>
    <t>20.05.25(5)</t>
  </si>
  <si>
    <t>31.01.25(2)</t>
  </si>
  <si>
    <t>18.04.25(2)</t>
  </si>
  <si>
    <t>21.05.25(1)</t>
  </si>
  <si>
    <t>10.04.25(4)</t>
  </si>
  <si>
    <t>21.05.25(4)</t>
  </si>
  <si>
    <t>09.04.25(3)</t>
  </si>
  <si>
    <t>10.04.25(1)</t>
  </si>
  <si>
    <t>10.04.25(3)</t>
  </si>
  <si>
    <t>09.04.25(2)</t>
  </si>
  <si>
    <t>10.04.25(5)</t>
  </si>
  <si>
    <t>20.01(3)</t>
  </si>
  <si>
    <t>05.02(3)</t>
  </si>
  <si>
    <t>20.01(6)</t>
  </si>
  <si>
    <t>05.02(4)</t>
  </si>
  <si>
    <t>15.01(5)</t>
  </si>
  <si>
    <t>05.02.(5)</t>
  </si>
  <si>
    <t>16.01(5)</t>
  </si>
  <si>
    <t>04.02(2)</t>
  </si>
  <si>
    <t>20.01(5)</t>
  </si>
  <si>
    <t>05.02(2)</t>
  </si>
  <si>
    <t>30.01(1)</t>
  </si>
  <si>
    <t>11.03(3)</t>
  </si>
  <si>
    <t>06.02(4)</t>
  </si>
  <si>
    <t>18.03(6)</t>
  </si>
  <si>
    <t xml:space="preserve">04.02(7) 12.02(1) </t>
  </si>
  <si>
    <t>04.03(7) 11.03(7)</t>
  </si>
  <si>
    <t>18.03.(5 ур)</t>
  </si>
  <si>
    <t>22.04.(5 ур)</t>
  </si>
  <si>
    <t>14.01. (4 ур.)</t>
  </si>
  <si>
    <t>05.02. (4 ур)</t>
  </si>
  <si>
    <t>18.03. (4 ур)</t>
  </si>
  <si>
    <t>14.05. (4 ур)</t>
  </si>
  <si>
    <t>15.01. (5 ур)</t>
  </si>
  <si>
    <t>12.02. (5 ур)</t>
  </si>
  <si>
    <t>20.03. (5 ур)</t>
  </si>
  <si>
    <t>08.05. (5 ур)</t>
  </si>
  <si>
    <t>15.01. (3 ур)</t>
  </si>
  <si>
    <t>12.02. (3 ур)</t>
  </si>
  <si>
    <t>21.03. (5 ур)</t>
  </si>
  <si>
    <t>07.05. (3 ур)</t>
  </si>
  <si>
    <t>04.03(3й), 21.03(1й)</t>
  </si>
  <si>
    <t>13.05(3й), 20.05(3й)</t>
  </si>
  <si>
    <t>3.03(1й), 31.03(1й)</t>
  </si>
  <si>
    <t>12.05(1й), 19.05(1й)</t>
  </si>
  <si>
    <t>16.01(6й), 27.01(6й)</t>
  </si>
  <si>
    <t>3.03(6й), 31.03(6й)</t>
  </si>
  <si>
    <t>Приложение 2 
к письму министерства образования, 
науки и молодежной политики 
Краснодарского края 
от 27.12.2024 № 47-01-13-23619/24</t>
  </si>
  <si>
    <t xml:space="preserve"> 28.02(5й)</t>
  </si>
  <si>
    <t>4.03(5й), 27.03(5й)</t>
  </si>
  <si>
    <t>20.02(7й)</t>
  </si>
  <si>
    <t>6.03(7й), 13.03(7й)</t>
  </si>
  <si>
    <t>25.02(1й)</t>
  </si>
  <si>
    <t>11.03(1й)</t>
  </si>
  <si>
    <t>13.05(1й)</t>
  </si>
  <si>
    <t>24.02(3й)</t>
  </si>
  <si>
    <t>10.03(3й)</t>
  </si>
  <si>
    <t>12.05(3й)</t>
  </si>
  <si>
    <t>24.02(5й)</t>
  </si>
  <si>
    <t>10.03(5й)</t>
  </si>
  <si>
    <t>12.05(5й)</t>
  </si>
  <si>
    <t>14.01(4й)</t>
  </si>
  <si>
    <t>11.02(4й)</t>
  </si>
  <si>
    <t>11.03(4й)</t>
  </si>
  <si>
    <t>29.04(4й)</t>
  </si>
  <si>
    <t>6.05(4й)</t>
  </si>
  <si>
    <t>13.01(4й)</t>
  </si>
  <si>
    <t>10.02(4й)</t>
  </si>
  <si>
    <t>10.03(4й)</t>
  </si>
  <si>
    <t>28.04(4й)</t>
  </si>
  <si>
    <t>5.05(4й)</t>
  </si>
  <si>
    <t>06.02(5)</t>
  </si>
  <si>
    <t>14.03(4)</t>
  </si>
  <si>
    <t>10.04(5)</t>
  </si>
  <si>
    <t>15.05(3)</t>
  </si>
  <si>
    <t>20.05(5)</t>
  </si>
  <si>
    <t>09.01(6)</t>
  </si>
  <si>
    <t>15.04(3)</t>
  </si>
  <si>
    <t>07.05(5)</t>
  </si>
  <si>
    <t>14.03(1)</t>
  </si>
  <si>
    <t>10.04(4)</t>
  </si>
  <si>
    <t>20.05(3)</t>
  </si>
  <si>
    <t>16.01(6)</t>
  </si>
  <si>
    <t>06.05(5)</t>
  </si>
  <si>
    <t>06.02(3)</t>
  </si>
  <si>
    <t>10.04(3)</t>
  </si>
  <si>
    <t>20.05(2)</t>
  </si>
  <si>
    <t>09.01(4)</t>
  </si>
  <si>
    <t>08.05(4)</t>
  </si>
  <si>
    <t>14.03(3)</t>
  </si>
  <si>
    <t>10.01(1)</t>
  </si>
  <si>
    <t>07.05(4)</t>
  </si>
  <si>
    <t>14.03 (3)</t>
  </si>
  <si>
    <t>22.05(3)</t>
  </si>
  <si>
    <t>13.01(4)</t>
  </si>
  <si>
    <t>14.05(5)</t>
  </si>
  <si>
    <t>06.02(2)</t>
  </si>
  <si>
    <t>14.03(2)</t>
  </si>
  <si>
    <t>10.04(2)</t>
  </si>
  <si>
    <t>20.05(6)</t>
  </si>
  <si>
    <t>17.01(5)</t>
  </si>
  <si>
    <t>05.05(6)</t>
  </si>
  <si>
    <t>31.01(4)</t>
  </si>
  <si>
    <t>27.02(6)</t>
  </si>
  <si>
    <t>16.04(3)</t>
  </si>
  <si>
    <t>14.05(6), 23.05(4)</t>
  </si>
  <si>
    <t>30.01(2)</t>
  </si>
  <si>
    <t>22.04(3)</t>
  </si>
  <si>
    <t>03.02(2), 27.02(7)</t>
  </si>
  <si>
    <t>14.05(2), 23.05(3)</t>
  </si>
  <si>
    <t>29.01(4)</t>
  </si>
  <si>
    <t>19.05(7)</t>
  </si>
  <si>
    <t>30.01(4)</t>
  </si>
  <si>
    <t>26.02(3)</t>
  </si>
  <si>
    <t>13.05(4), 22.05(4)</t>
  </si>
  <si>
    <t>29.01(1)</t>
  </si>
  <si>
    <t>19.02(3)</t>
  </si>
  <si>
    <t>19.05(4)</t>
  </si>
  <si>
    <t>23.01(7)</t>
  </si>
  <si>
    <t>24.04(7)</t>
  </si>
  <si>
    <t>13.01(3)</t>
  </si>
  <si>
    <t>19.02(4)</t>
  </si>
  <si>
    <t>19.05(3)</t>
  </si>
  <si>
    <t>29.01(2)</t>
  </si>
  <si>
    <t>21.04(2)</t>
  </si>
  <si>
    <t>14.01(1)</t>
  </si>
  <si>
    <t>18.02(1)</t>
  </si>
  <si>
    <t>18.05(6)</t>
  </si>
  <si>
    <t>21.04(6)</t>
  </si>
  <si>
    <t>10.01(4)</t>
  </si>
  <si>
    <t>19.05(5)</t>
  </si>
  <si>
    <t>17.01(4)</t>
  </si>
  <si>
    <t>22.04(6)</t>
  </si>
  <si>
    <t>18.02(4)</t>
  </si>
  <si>
    <t>16.05(2)</t>
  </si>
  <si>
    <t>22.01(6)</t>
  </si>
  <si>
    <t>23.04(6)</t>
  </si>
  <si>
    <t>09.01(2)</t>
  </si>
  <si>
    <t>19.05(2)</t>
  </si>
  <si>
    <t>25.04(6)</t>
  </si>
  <si>
    <t>14.01(1), 28.01(1)</t>
  </si>
  <si>
    <t>05.03(1)</t>
  </si>
  <si>
    <t>08.04(1)</t>
  </si>
  <si>
    <t>06.05(1)</t>
  </si>
  <si>
    <t>14.01(2)</t>
  </si>
  <si>
    <t>18.03(1)</t>
  </si>
  <si>
    <t>24.04(3)</t>
  </si>
  <si>
    <t>16.01(7), 28.01(2)</t>
  </si>
  <si>
    <t>04.03 (2)</t>
  </si>
  <si>
    <t>08.04(2)</t>
  </si>
  <si>
    <t>06.05(2)</t>
  </si>
  <si>
    <t>18.03(3)</t>
  </si>
  <si>
    <t>16.01(5), 29.01(5)</t>
  </si>
  <si>
    <t>04.03(4)</t>
  </si>
  <si>
    <t>08.04(4)</t>
  </si>
  <si>
    <t>06.05(4)</t>
  </si>
  <si>
    <t>27.01(5)</t>
  </si>
  <si>
    <t>17.03(5)</t>
  </si>
  <si>
    <t>25.02(3)</t>
  </si>
  <si>
    <t>11.02(5)</t>
  </si>
  <si>
    <t>15.01(3)</t>
  </si>
  <si>
    <t>07.02(5), 17.02(3)</t>
  </si>
  <si>
    <t>05.03(3)</t>
  </si>
  <si>
    <t>04.04(5), 25.04(5)</t>
  </si>
  <si>
    <t>03.02(4)</t>
  </si>
  <si>
    <t>21.04(4)</t>
  </si>
  <si>
    <t>16.01(3)</t>
  </si>
  <si>
    <t>07.02(1), 20.02(3)</t>
  </si>
  <si>
    <t>04.03(1)</t>
  </si>
  <si>
    <t>01.04(1), 22.04(1)</t>
  </si>
  <si>
    <t>22.01(4)</t>
  </si>
  <si>
    <t>04.02(5)</t>
  </si>
  <si>
    <t>22.04(5)</t>
  </si>
  <si>
    <t>27.01(3)</t>
  </si>
  <si>
    <t>18.02(2), 26.02(7)</t>
  </si>
  <si>
    <t>12.03(7)</t>
  </si>
  <si>
    <t>15.04(6)</t>
  </si>
  <si>
    <t>06.05(6)</t>
  </si>
  <si>
    <t>23.01(1)</t>
  </si>
  <si>
    <t>10.02(5)</t>
  </si>
  <si>
    <t>23.04(1)</t>
  </si>
  <si>
    <t>06.03(2)</t>
  </si>
  <si>
    <t xml:space="preserve"> 15.04(3,4)</t>
  </si>
  <si>
    <t>27.01(2)</t>
  </si>
  <si>
    <t>22.04(3,4)</t>
  </si>
  <si>
    <t>10.02(2)</t>
  </si>
  <si>
    <t>05.05(2)</t>
  </si>
  <si>
    <t>05.03(2)</t>
  </si>
  <si>
    <t>11.02 (4ур)</t>
  </si>
  <si>
    <t>29.04 (4ур)</t>
  </si>
  <si>
    <t>23.05(3ур)</t>
  </si>
  <si>
    <t>11.02(4)</t>
  </si>
  <si>
    <t>29.04(4)</t>
  </si>
  <si>
    <t>21.05(5)</t>
  </si>
  <si>
    <t>11.02(6)</t>
  </si>
  <si>
    <t>29.04(6)</t>
  </si>
  <si>
    <t>22.05(4)</t>
  </si>
  <si>
    <t>11.02.25(1)</t>
  </si>
  <si>
    <t>29.04.25(6)</t>
  </si>
  <si>
    <t>23.05.25(5)</t>
  </si>
  <si>
    <t>11.02 (5ур)</t>
  </si>
  <si>
    <t>29.04 (5ур)</t>
  </si>
  <si>
    <t>23.05(1ур)</t>
  </si>
  <si>
    <t>11.02(2)</t>
  </si>
  <si>
    <t>29.04(2)</t>
  </si>
  <si>
    <t>22.05(5)</t>
  </si>
  <si>
    <t>17.04(2)</t>
  </si>
  <si>
    <t>22.05.25(5)</t>
  </si>
  <si>
    <t xml:space="preserve">07.04(4)                   </t>
  </si>
  <si>
    <t>21.05(1)</t>
  </si>
  <si>
    <t>29.01(4ур)</t>
  </si>
  <si>
    <t xml:space="preserve"> 17.04(2)</t>
  </si>
  <si>
    <t>03.04(2ур)</t>
  </si>
  <si>
    <t>21.05(4ур)</t>
  </si>
  <si>
    <t>30.01(3)</t>
  </si>
  <si>
    <t>07.04(4)</t>
  </si>
  <si>
    <t>21.05(3)</t>
  </si>
  <si>
    <t>29.01(6ур)</t>
  </si>
  <si>
    <t>03.04(4ур)</t>
  </si>
  <si>
    <t>21.05(6ур)</t>
  </si>
  <si>
    <t>21.01(2ур)</t>
  </si>
  <si>
    <t>17.03(5ур)</t>
  </si>
  <si>
    <t>05.05(5ур), 14.05 (2ур)</t>
  </si>
  <si>
    <t>23.01(6ур)</t>
  </si>
  <si>
    <t>13.03 (6ур)</t>
  </si>
  <si>
    <t>24.04(6ур)</t>
  </si>
  <si>
    <t>08.05(6ур)</t>
  </si>
  <si>
    <t>09.04(1ур)</t>
  </si>
  <si>
    <t>13.01(6)</t>
  </si>
  <si>
    <t>20.03.2025(5)</t>
  </si>
  <si>
    <t>27.01.25(7)</t>
  </si>
  <si>
    <t>14.04.25(7)</t>
  </si>
  <si>
    <t>21.01(1ур)</t>
  </si>
  <si>
    <t>17.03(4ур)</t>
  </si>
  <si>
    <t>05.05(3ур), 14.05 (1ур)</t>
  </si>
  <si>
    <t>22.01(2ур)</t>
  </si>
  <si>
    <t>12.03 (2ур)</t>
  </si>
  <si>
    <t>23.04(2ур)</t>
  </si>
  <si>
    <t>07.05(2ур)</t>
  </si>
  <si>
    <t>08.04(3ур)</t>
  </si>
  <si>
    <t>10.01.25(4)</t>
  </si>
  <si>
    <t>17.03.25(4)</t>
  </si>
  <si>
    <t>12.05.25(5)</t>
  </si>
  <si>
    <t>28.01.25(6)</t>
  </si>
  <si>
    <t>15.04.25(3)</t>
  </si>
  <si>
    <t>28.02(2)</t>
  </si>
  <si>
    <t>12.03(1)</t>
  </si>
  <si>
    <t>5.05 (4 )14.05(1)</t>
  </si>
  <si>
    <t>21.01(3)</t>
  </si>
  <si>
    <t>22.04(1)</t>
  </si>
  <si>
    <t>6.05(4)</t>
  </si>
  <si>
    <t>23.04(3)</t>
  </si>
  <si>
    <t>10.01.25(2)</t>
  </si>
  <si>
    <t>18.03.25(2)</t>
  </si>
  <si>
    <t>28.01.25(3)</t>
  </si>
  <si>
    <t>05.05(4ур), 14.05 (1ур)</t>
  </si>
  <si>
    <t>23.01(3ур)</t>
  </si>
  <si>
    <t>13.03 (3ур)</t>
  </si>
  <si>
    <t>24.04(3ур)</t>
  </si>
  <si>
    <t>08.05(3ур)</t>
  </si>
  <si>
    <t>11.04(2ур)</t>
  </si>
  <si>
    <t>17.03.25(2)</t>
  </si>
  <si>
    <t>21.01(3ур)</t>
  </si>
  <si>
    <t>17.03(2ур)</t>
  </si>
  <si>
    <t>05.05(1ур), 14.05 (3ур)</t>
  </si>
  <si>
    <t>17.01(1ур)</t>
  </si>
  <si>
    <t>14.03 (1ур)</t>
  </si>
  <si>
    <t>24.04(2ур)</t>
  </si>
  <si>
    <t>08.05(1ур)</t>
  </si>
  <si>
    <t>18.03(5)</t>
  </si>
  <si>
    <t>6.05(5)</t>
  </si>
  <si>
    <t>27.01.25(3)</t>
  </si>
  <si>
    <t>14.04.25(3)</t>
  </si>
  <si>
    <t>28.02(3)</t>
  </si>
  <si>
    <t>12.03(2)</t>
  </si>
  <si>
    <t>6.05(3) 14.05(2)</t>
  </si>
  <si>
    <t>21.01(5)</t>
  </si>
  <si>
    <t>11.03(5)</t>
  </si>
  <si>
    <t>21.04(5)</t>
  </si>
  <si>
    <t>19.03.25(1)</t>
  </si>
  <si>
    <t>28.01.25(2)</t>
  </si>
  <si>
    <t>15.04.25(2)</t>
  </si>
  <si>
    <t>29.01.2025 (4)</t>
  </si>
  <si>
    <t>04.04.2025 (1)</t>
  </si>
  <si>
    <t>21.05.2025 (3)</t>
  </si>
  <si>
    <t>17.02.2025 (2)</t>
  </si>
  <si>
    <t>31.03.2025 (2)</t>
  </si>
  <si>
    <t>12.05.2025 (2) 19.05.2025 (2)</t>
  </si>
  <si>
    <t>15.05.2025 (3)</t>
  </si>
  <si>
    <t>20.3.25(5)</t>
  </si>
  <si>
    <t>5.05.25(3)</t>
  </si>
  <si>
    <t>27.01(1)</t>
  </si>
  <si>
    <t>03.04(2)</t>
  </si>
  <si>
    <t>22.05(2)</t>
  </si>
  <si>
    <t>7.02(2)</t>
  </si>
  <si>
    <t>7.05(3), 22.05(2)</t>
  </si>
  <si>
    <t>19.05(1)</t>
  </si>
  <si>
    <t>21.03.25(1)</t>
  </si>
  <si>
    <t>27.01(4)</t>
  </si>
  <si>
    <t>16.05(4)</t>
  </si>
  <si>
    <t>31.01(6)</t>
  </si>
  <si>
    <t>11.04(6)</t>
  </si>
  <si>
    <t>21.05(4)</t>
  </si>
  <si>
    <t>13.03(5)</t>
  </si>
  <si>
    <t xml:space="preserve">08.05(5)                   22.05(5)  </t>
  </si>
  <si>
    <t>13.05(2)</t>
  </si>
  <si>
    <t>19.03.25(2)</t>
  </si>
  <si>
    <t xml:space="preserve">11.05(6)                   23.05(5)  </t>
  </si>
  <si>
    <t>16.05(1)</t>
  </si>
  <si>
    <t>18.03.25(6)</t>
  </si>
  <si>
    <t>27.01(6)</t>
  </si>
  <si>
    <t>16.05(3)</t>
  </si>
  <si>
    <t>29.01.2025 (6)</t>
  </si>
  <si>
    <t>04.04.2025 (3)</t>
  </si>
  <si>
    <t>21.05.2025 (6)</t>
  </si>
  <si>
    <t>17.02.2025 (5)</t>
  </si>
  <si>
    <t>31.03.2025 (5)</t>
  </si>
  <si>
    <t>12.05.2025 (5) 19.05.2025 (5)</t>
  </si>
  <si>
    <t>15.05.2025 (2)</t>
  </si>
  <si>
    <t>31.03.25(2)</t>
  </si>
  <si>
    <t>5.05.25(2)</t>
  </si>
  <si>
    <t>28.01(6)</t>
  </si>
  <si>
    <t>17.05(3)</t>
  </si>
  <si>
    <t>31.01.2025 (4)</t>
  </si>
  <si>
    <t>07.04.2025 (3)</t>
  </si>
  <si>
    <t>20.05.2025 (2)</t>
  </si>
  <si>
    <t>12.02.2025 (4)</t>
  </si>
  <si>
    <t>19.03.2025 (4)</t>
  </si>
  <si>
    <t>7.05.2025 (4) 14.05.2025 (4)</t>
  </si>
  <si>
    <t>15.05.2025 (6)</t>
  </si>
  <si>
    <t>31.03.25(4)</t>
  </si>
  <si>
    <t>5.05.25(4)</t>
  </si>
  <si>
    <t>28.01(5)</t>
  </si>
  <si>
    <t>17.05(5)</t>
  </si>
  <si>
    <t>03.02(1)</t>
  </si>
  <si>
    <t>19.0325)</t>
  </si>
  <si>
    <t xml:space="preserve"> 12.05(1)  19.05(3)</t>
  </si>
  <si>
    <t>16.01(1)</t>
  </si>
  <si>
    <t>27.02(5)</t>
  </si>
  <si>
    <t>22.04(2)</t>
  </si>
  <si>
    <t>15.05(5)</t>
  </si>
  <si>
    <t>23.01.25(6)</t>
  </si>
  <si>
    <t>06.05.25(4)</t>
  </si>
  <si>
    <t>21.02.2025 (2)</t>
  </si>
  <si>
    <t>22.04.2025 (1)</t>
  </si>
  <si>
    <t>20.05.2025 (1)</t>
  </si>
  <si>
    <t>24.04.25(6)</t>
  </si>
  <si>
    <t>28.0494)</t>
  </si>
  <si>
    <t>04.02(1ур)</t>
  </si>
  <si>
    <t>24.03(5ур)</t>
  </si>
  <si>
    <t>30.04(3ур)</t>
  </si>
  <si>
    <t>19.05(5ур)</t>
  </si>
  <si>
    <t>16.01(3ур)</t>
  </si>
  <si>
    <t>27.02(3ур)</t>
  </si>
  <si>
    <t>18.04(2ур)</t>
  </si>
  <si>
    <t>22.05(3ур)</t>
  </si>
  <si>
    <t>20.02.2025 (2)</t>
  </si>
  <si>
    <t>21.04.2025 (4)</t>
  </si>
  <si>
    <t>20.05.2025 (4)</t>
  </si>
  <si>
    <t>21.04.25(4)</t>
  </si>
  <si>
    <t>28.04(6)</t>
  </si>
  <si>
    <t>03.02(3)</t>
  </si>
  <si>
    <t>19.03(5)</t>
  </si>
  <si>
    <t xml:space="preserve">  15.05(3)</t>
  </si>
  <si>
    <t>16.01(2)</t>
  </si>
  <si>
    <t>15.05(7)</t>
  </si>
  <si>
    <t>23.01.25(3)</t>
  </si>
  <si>
    <t>06.05.25(2)</t>
  </si>
  <si>
    <t>19.02.2025 (7)</t>
  </si>
  <si>
    <t>22.04.2025 (2)</t>
  </si>
  <si>
    <t>21.04.25(6)</t>
  </si>
  <si>
    <t>03.02.2025 (7)</t>
  </si>
  <si>
    <t>17.03.2025 (7)</t>
  </si>
  <si>
    <t>7.05.2025 (1) 2105.2025 (1)</t>
  </si>
  <si>
    <t>16.01.2025 (4)</t>
  </si>
  <si>
    <t>27.02.2025 (5)</t>
  </si>
  <si>
    <t>22.04.2025 (3)</t>
  </si>
  <si>
    <t>15.05.2025 (4)</t>
  </si>
  <si>
    <t>24.01.25(5)</t>
  </si>
  <si>
    <t>07.05.25(1)</t>
  </si>
  <si>
    <t>24.04.2025 (5)</t>
  </si>
  <si>
    <t>22.05.2025 (5)</t>
  </si>
  <si>
    <t>22.05.25(2)</t>
  </si>
  <si>
    <t>17.04(1)</t>
  </si>
  <si>
    <t>03.02(2)</t>
  </si>
  <si>
    <t>19.03(3)</t>
  </si>
  <si>
    <t>12.05(2)  19.05(5)</t>
  </si>
  <si>
    <t>22.01.25(1)</t>
  </si>
  <si>
    <t>07.05.25(3)</t>
  </si>
  <si>
    <t>20.02.2025 (5)</t>
  </si>
  <si>
    <t>21.04.25(7)</t>
  </si>
  <si>
    <t>17.04(4)</t>
  </si>
  <si>
    <t>03.02(5)</t>
  </si>
  <si>
    <t>19.03(6)</t>
  </si>
  <si>
    <t>12.05(5)  19.05(2)</t>
  </si>
  <si>
    <t>27.02(3)</t>
  </si>
  <si>
    <t>23.01.25(5)</t>
  </si>
  <si>
    <t>29.04.25(5)</t>
  </si>
  <si>
    <t>19.02.2025 (1)</t>
  </si>
  <si>
    <t>23.04.2025 (1)</t>
  </si>
  <si>
    <t>19.04.2025 (1)</t>
  </si>
  <si>
    <t>22.04.25(6)</t>
  </si>
  <si>
    <t>18.04(5)</t>
  </si>
  <si>
    <t>4.02(2)</t>
  </si>
  <si>
    <t>18.03(2)</t>
  </si>
  <si>
    <t>8.04(2)</t>
  </si>
  <si>
    <t>21.05(6)</t>
  </si>
  <si>
    <t>12.02(6)</t>
  </si>
  <si>
    <t>21.03(1)</t>
  </si>
  <si>
    <t>28.04(2)</t>
  </si>
  <si>
    <t>23.05(2)</t>
  </si>
  <si>
    <t>06.02.25(1)</t>
  </si>
  <si>
    <t>25.04.25(1)</t>
  </si>
  <si>
    <t>20.01.25(1)</t>
  </si>
  <si>
    <t>10.02.25(1)</t>
  </si>
  <si>
    <t>20.03.25(3)</t>
  </si>
  <si>
    <t>04.02(3)</t>
  </si>
  <si>
    <t>12.02(4)</t>
  </si>
  <si>
    <t>01.04(3)                   21.04(3)</t>
  </si>
  <si>
    <t>14.02.25(1)</t>
  </si>
  <si>
    <t>25.04.25(2)</t>
  </si>
  <si>
    <t>03.02.25(1)</t>
  </si>
  <si>
    <t>17.03.25(1)</t>
  </si>
  <si>
    <t>08.04.25(5)</t>
  </si>
  <si>
    <t>19.05.25(5)</t>
  </si>
  <si>
    <t>12.02.25(6)</t>
  </si>
  <si>
    <t>1</t>
  </si>
  <si>
    <t>21.03.25(2)</t>
  </si>
  <si>
    <t>17.04.25(1)</t>
  </si>
  <si>
    <t>22.04.25(1)</t>
  </si>
  <si>
    <t>13.01.25(4)</t>
  </si>
  <si>
    <t>19.03.25(4)</t>
  </si>
  <si>
    <t>14.05.25(4)</t>
  </si>
  <si>
    <t>15.01.25(4)</t>
  </si>
  <si>
    <t>21.05.25(5)</t>
  </si>
  <si>
    <t>14.04.25(2)</t>
  </si>
  <si>
    <t>20.01(2)</t>
  </si>
  <si>
    <t>7.02(5),26.02(4)</t>
  </si>
  <si>
    <t>20.03(3)</t>
  </si>
  <si>
    <t>4.04(5),18.04(5)</t>
  </si>
  <si>
    <t>12.05(2)  21.05(5)</t>
  </si>
  <si>
    <t>7.05(4)</t>
  </si>
  <si>
    <t>15.04.25(4)</t>
  </si>
  <si>
    <t>20.01.25(3)</t>
  </si>
  <si>
    <t>7.02.25(3)  26.02.25(3)</t>
  </si>
  <si>
    <t>12.05.25(3)</t>
  </si>
  <si>
    <t>4.04.25(3), 18.04.25(3)</t>
  </si>
  <si>
    <t>12.05(2)  21.05.25(3)</t>
  </si>
  <si>
    <t>7.05.25(3)</t>
  </si>
  <si>
    <t>16.04.25(5)</t>
  </si>
  <si>
    <t>04.02    2-й урок</t>
  </si>
  <si>
    <t>31.01. 3-й урок</t>
  </si>
  <si>
    <t>04.02. 5-й урок</t>
  </si>
  <si>
    <t>31.01 1-й урок</t>
  </si>
  <si>
    <t>16.05. 1-й урок</t>
  </si>
  <si>
    <t>30.01 2-й урок</t>
  </si>
  <si>
    <t>30.01 4-й урок</t>
  </si>
  <si>
    <t>15.05. 4-й урок</t>
  </si>
  <si>
    <t>13.02. 6-й урок</t>
  </si>
  <si>
    <t>15.05. 6-й урок</t>
  </si>
  <si>
    <t>14.02. 2-й урок</t>
  </si>
  <si>
    <t>16.05. 2-й урок</t>
  </si>
  <si>
    <t>17.02. 4-й урок</t>
  </si>
  <si>
    <t>12.05. 4-й урок</t>
  </si>
  <si>
    <t>13.02. 4-й урок</t>
  </si>
  <si>
    <t>18.02. 5-й урок</t>
  </si>
  <si>
    <t>13.05. 5-й урок</t>
  </si>
  <si>
    <t>25.02. 1-й урок</t>
  </si>
  <si>
    <t>21.02 4-й урок</t>
  </si>
  <si>
    <t>20.02. 5-й урок</t>
  </si>
  <si>
    <t>20.02. 7-й урок</t>
  </si>
  <si>
    <t>21.02. 6-й урок</t>
  </si>
  <si>
    <t>20.02. 2-й урок</t>
  </si>
  <si>
    <t>30.01.6-й урок</t>
  </si>
  <si>
    <t>25.04.5-й урок</t>
  </si>
  <si>
    <t>03.02.1-й урок</t>
  </si>
  <si>
    <t>02.05.4-й урок</t>
  </si>
  <si>
    <t>03.02. 7-й урок</t>
  </si>
  <si>
    <t>03.02. 6-й урок</t>
  </si>
  <si>
    <t>02.05.6-й урок</t>
  </si>
  <si>
    <t>05.02.2-й урок</t>
  </si>
  <si>
    <t>07.03.2025  1 ур.</t>
  </si>
  <si>
    <t>21.04.2025 1 ур.</t>
  </si>
  <si>
    <t>02.04.2025, 6 урок</t>
  </si>
  <si>
    <t>06.05.2025, 6 урок</t>
  </si>
  <si>
    <t>01.04.2025, 1 урок</t>
  </si>
  <si>
    <t>05.05.2025, 1 урок</t>
  </si>
  <si>
    <t>06.05.2025, 3 урок</t>
  </si>
  <si>
    <t>07.03.2025  3 ур.</t>
  </si>
  <si>
    <t>21.04.2025 3 ур.</t>
  </si>
  <si>
    <t>03.04.2025, 6 урок</t>
  </si>
  <si>
    <t>08.05.2025, 6 урок</t>
  </si>
  <si>
    <t>5.03.25 3 ур.</t>
  </si>
  <si>
    <t>23.04.25. 3 ур</t>
  </si>
  <si>
    <t>04.04.2025,1 урок</t>
  </si>
  <si>
    <t>05.05.2025, 4 урок</t>
  </si>
  <si>
    <t>6.03.25 4 ур.</t>
  </si>
  <si>
    <t>22.04.25 4 ур.</t>
  </si>
  <si>
    <t>04.04.2025, 4 урок</t>
  </si>
  <si>
    <t>27.01.25 г.  урок 5</t>
  </si>
  <si>
    <t>23.05.25 г.  Урок 4</t>
  </si>
  <si>
    <t>14.01.25 г. Урок 4</t>
  </si>
  <si>
    <t>06.05.25 г.  Урок 4</t>
  </si>
  <si>
    <t>16.05.2025, 2 урок</t>
  </si>
  <si>
    <t>29.01.25 г. Урок 5</t>
  </si>
  <si>
    <t>21.05.25 г.  Урок 5</t>
  </si>
  <si>
    <t>20.01.25 г.  Урок 2</t>
  </si>
  <si>
    <t>05.05.25 г. Урок 2</t>
  </si>
  <si>
    <t>13.05.2025, 4 урок</t>
  </si>
  <si>
    <t>23.05.25 г.  Урок 6</t>
  </si>
  <si>
    <t xml:space="preserve">17.01.25 г. </t>
  </si>
  <si>
    <t xml:space="preserve">15.05.25 г; 20.05.25 г. </t>
  </si>
  <si>
    <t>15.05.2025,4 урок</t>
  </si>
  <si>
    <t>18.02 (2)</t>
  </si>
  <si>
    <t>10.04 (3)        17.04 (2)</t>
  </si>
  <si>
    <t>18.02 (5)</t>
  </si>
  <si>
    <t>80.04 (5)       18.04 (7)</t>
  </si>
  <si>
    <t>17.02 (6)</t>
  </si>
  <si>
    <t>11.04 (1)   18.04 (1)</t>
  </si>
  <si>
    <t>17.01 (4)</t>
  </si>
  <si>
    <t>14.02 (4)</t>
  </si>
  <si>
    <t>06.05 (2)</t>
  </si>
  <si>
    <t xml:space="preserve">06.03 (6)     </t>
  </si>
  <si>
    <t>02.05 (2)   12.05 (2)</t>
  </si>
  <si>
    <t xml:space="preserve">03.02 (2)   </t>
  </si>
  <si>
    <t xml:space="preserve">  22.04 (6)</t>
  </si>
  <si>
    <t>05.02 (4)    12.02 (4)</t>
  </si>
  <si>
    <t>07.05 (4)</t>
  </si>
  <si>
    <t xml:space="preserve">  30.04 (1)</t>
  </si>
  <si>
    <t xml:space="preserve">      11.03 (1)</t>
  </si>
  <si>
    <t>04.02 (4)    12.02 (3)</t>
  </si>
  <si>
    <t xml:space="preserve">      08.05 (5)</t>
  </si>
  <si>
    <t xml:space="preserve">     11.03 (5)  23.03 (3)</t>
  </si>
  <si>
    <t>07.02 (6)    14.02 (6)</t>
  </si>
  <si>
    <t>02.05 (6)</t>
  </si>
  <si>
    <t xml:space="preserve">     14.03 (6)</t>
  </si>
  <si>
    <t>06.02 (5)    13.02 (5)</t>
  </si>
  <si>
    <t>13.05 (3)</t>
  </si>
  <si>
    <t xml:space="preserve">      29.04 (3)</t>
  </si>
  <si>
    <t xml:space="preserve">      13.03 (5)</t>
  </si>
  <si>
    <t>3.02 (7) 11.02 (7)</t>
  </si>
  <si>
    <t>03.03 (7)     10.03 (7)</t>
  </si>
  <si>
    <t>23.01 (4)     31.01 (3)</t>
  </si>
  <si>
    <t>03.04 (3)</t>
  </si>
  <si>
    <t>12.05 (2)           19.05 (2)</t>
  </si>
  <si>
    <t>15.01.25 (5)</t>
  </si>
  <si>
    <t>11.03.2025(3)</t>
  </si>
  <si>
    <t>25 (3),13.02.25.(5)</t>
  </si>
  <si>
    <t>20.03.25 (2)</t>
  </si>
  <si>
    <t>29.04.25 (2)</t>
  </si>
  <si>
    <t>20.05.25 (2)</t>
  </si>
  <si>
    <t>21.01.25.(2)</t>
  </si>
  <si>
    <t>11.02.25 (2)</t>
  </si>
  <si>
    <t>20.01 (3)</t>
  </si>
  <si>
    <t>05.02 (1)</t>
  </si>
  <si>
    <t>20.01 (6)</t>
  </si>
  <si>
    <t>05.02 (4)</t>
  </si>
  <si>
    <t>15.01 (5)</t>
  </si>
  <si>
    <t>05.02 (5)</t>
  </si>
  <si>
    <t>16.01 (5)</t>
  </si>
  <si>
    <t>04.02 (2)</t>
  </si>
  <si>
    <t>20.01 (5)</t>
  </si>
  <si>
    <t>05.02 (2)</t>
  </si>
  <si>
    <t>30.01 (2)</t>
  </si>
  <si>
    <t>11.03 (3)</t>
  </si>
  <si>
    <t>06.02 (4)</t>
  </si>
  <si>
    <t>18.03 (6)</t>
  </si>
  <si>
    <t>31.01 (1)</t>
  </si>
  <si>
    <t>11.03 (1)</t>
  </si>
  <si>
    <t>31.01 (3)</t>
  </si>
  <si>
    <t>12.03 (3)</t>
  </si>
  <si>
    <t>13.01(4)  29.01(6)</t>
  </si>
  <si>
    <t>05.03(6)</t>
  </si>
  <si>
    <t>02.04(4)</t>
  </si>
  <si>
    <t xml:space="preserve">  21.05(6)</t>
  </si>
  <si>
    <t>14.01(4)</t>
  </si>
  <si>
    <t>5.02(6)</t>
  </si>
  <si>
    <t>17.03(4)</t>
  </si>
  <si>
    <t>14.04(4)</t>
  </si>
  <si>
    <t xml:space="preserve">04.02(7)  13.02(4)  </t>
  </si>
  <si>
    <t xml:space="preserve">  11.03(7)</t>
  </si>
  <si>
    <t xml:space="preserve"> 22.04(7)</t>
  </si>
  <si>
    <t>04.02(6)  13.02(1)</t>
  </si>
  <si>
    <t>11.03(6)</t>
  </si>
  <si>
    <t xml:space="preserve">  08.05(1)</t>
  </si>
  <si>
    <t>02.05(2) 07.05(6)</t>
  </si>
  <si>
    <t xml:space="preserve">  21.04(2)</t>
  </si>
  <si>
    <t>10.03(2)</t>
  </si>
  <si>
    <t xml:space="preserve">03.02(2)  </t>
  </si>
  <si>
    <t>13.02(5)</t>
  </si>
  <si>
    <t>14.02(5)</t>
  </si>
  <si>
    <t>08.05(5)</t>
  </si>
  <si>
    <t>14.02(4)</t>
  </si>
  <si>
    <t>31.03(5)</t>
  </si>
  <si>
    <t>17.02(6)</t>
  </si>
  <si>
    <t>07.04(6)  18.04(1)</t>
  </si>
  <si>
    <t>17.02(3)</t>
  </si>
  <si>
    <t>07.04(3)  16.04(7)</t>
  </si>
  <si>
    <t>18.02(2)</t>
  </si>
  <si>
    <t>09.04(2)  17.04(2)</t>
  </si>
  <si>
    <t>28.01(3й)</t>
  </si>
  <si>
    <t xml:space="preserve"> 27.01(1й)</t>
  </si>
  <si>
    <t>13.05. (6)</t>
  </si>
  <si>
    <t>16.01 (4)</t>
  </si>
  <si>
    <t>11.02 (1)</t>
  </si>
  <si>
    <t>16.05 (1)</t>
  </si>
  <si>
    <t>14.02 (3)</t>
  </si>
  <si>
    <t>16.05 (3)</t>
  </si>
  <si>
    <t>11.02  (2)</t>
  </si>
  <si>
    <t>05.03 (1)</t>
  </si>
  <si>
    <t>29.04 (4)</t>
  </si>
  <si>
    <t xml:space="preserve">13.05 (2) </t>
  </si>
  <si>
    <t xml:space="preserve"> 13.05(5й)</t>
  </si>
  <si>
    <t>14.05(7й)</t>
  </si>
  <si>
    <t>19.05 (1)</t>
  </si>
  <si>
    <t>15.05 (1)</t>
  </si>
  <si>
    <t>14.05 (2)</t>
  </si>
  <si>
    <t>13.05 (4)</t>
  </si>
  <si>
    <t>13.05 (7)</t>
  </si>
  <si>
    <t>4.05 (4)</t>
  </si>
  <si>
    <t xml:space="preserve"> 13.05(2)</t>
  </si>
  <si>
    <t xml:space="preserve">27.01.25 г. (6) </t>
  </si>
  <si>
    <t>11.04. (2 урок)</t>
  </si>
  <si>
    <t>11.04. (2 уро)</t>
  </si>
  <si>
    <t>11.04 (2 урок)</t>
  </si>
  <si>
    <t>11.04(2)</t>
  </si>
  <si>
    <t>17.04 (2 урок)</t>
  </si>
  <si>
    <t>24.04(2)</t>
  </si>
  <si>
    <t>14.04(2)</t>
  </si>
  <si>
    <t>14.04. (2 урок)</t>
  </si>
  <si>
    <t>18.04. (2 урок)</t>
  </si>
  <si>
    <t>18.04 (2 урок)</t>
  </si>
  <si>
    <t>24.04(2) один из предметов</t>
  </si>
  <si>
    <t>24.04 (2) один из предметов</t>
  </si>
  <si>
    <t>07.05.(4)</t>
  </si>
  <si>
    <t>16.05. (4)</t>
  </si>
  <si>
    <t>15.05.(5)</t>
  </si>
  <si>
    <t>21.04 (2 урок) один из предметов</t>
  </si>
  <si>
    <t>21.04(3,4)</t>
  </si>
  <si>
    <t>21.04 (2) один из предметов</t>
  </si>
  <si>
    <t>УТВЕРЖДЕН
Директор МАОУ СОШ №83                                        Е.А. Муковская
09.01.2025г. № 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</si>
</sst>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"/>
    <numFmt numFmtId="165" formatCode="dd\.mm\.yyyy"/>
  </numFmts>
  <fonts count="3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0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122">
    <xf numFmtId="0" fontId="0" fillId="0" borderId="0" xfId="0"/>
    <xf numFmtId="0" fontId="9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1" fillId="2" borderId="0" xfId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1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25" fillId="4" borderId="2" xfId="0" applyFont="1" applyFill="1" applyBorder="1" applyAlignment="1" applyProtection="1">
      <alignment horizontal="center" vertical="center" wrapText="1"/>
      <protection locked="0"/>
    </xf>
    <xf numFmtId="16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1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16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Alignment="1" applyProtection="1">
      <alignment horizontal="center" vertical="center" wrapText="1"/>
      <protection locked="0"/>
    </xf>
    <xf numFmtId="9" fontId="3" fillId="2" borderId="2" xfId="2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wrapText="1"/>
      <protection locked="0"/>
    </xf>
    <xf numFmtId="16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9" fontId="3" fillId="2" borderId="2" xfId="2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justify" vertical="center" wrapText="1"/>
      <protection locked="0"/>
    </xf>
    <xf numFmtId="0" fontId="15" fillId="2" borderId="2" xfId="0" applyFont="1" applyFill="1" applyBorder="1" applyAlignment="1" applyProtection="1">
      <alignment vertical="center" wrapText="1"/>
      <protection locked="0"/>
    </xf>
    <xf numFmtId="0" fontId="23" fillId="4" borderId="2" xfId="0" applyFont="1" applyFill="1" applyBorder="1" applyAlignment="1" applyProtection="1">
      <alignment horizontal="center" vertical="center" wrapText="1"/>
      <protection locked="0"/>
    </xf>
    <xf numFmtId="0" fontId="30" fillId="4" borderId="2" xfId="0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31" fillId="4" borderId="2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justify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9" fontId="3" fillId="2" borderId="0" xfId="2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9" fontId="3" fillId="2" borderId="0" xfId="2" applyFont="1" applyFill="1" applyAlignment="1" applyProtection="1">
      <alignment horizontal="center" wrapText="1"/>
      <protection locked="0"/>
    </xf>
    <xf numFmtId="0" fontId="27" fillId="2" borderId="0" xfId="0" applyFont="1" applyFill="1" applyAlignment="1" applyProtection="1">
      <alignment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wrapText="1"/>
      <protection locked="0"/>
    </xf>
    <xf numFmtId="14" fontId="2" fillId="5" borderId="2" xfId="0" applyNumberFormat="1" applyFont="1" applyFill="1" applyBorder="1" applyAlignment="1" applyProtection="1">
      <alignment horizontal="center" wrapText="1"/>
      <protection locked="0"/>
    </xf>
    <xf numFmtId="0" fontId="2" fillId="5" borderId="2" xfId="0" applyFont="1" applyFill="1" applyBorder="1" applyAlignment="1" applyProtection="1">
      <alignment horizontal="left" wrapText="1"/>
      <protection locked="0"/>
    </xf>
    <xf numFmtId="14" fontId="2" fillId="5" borderId="2" xfId="0" applyNumberFormat="1" applyFont="1" applyFill="1" applyBorder="1" applyAlignment="1" applyProtection="1">
      <alignment horizontal="left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9" fontId="3" fillId="5" borderId="2" xfId="2" applyFont="1" applyFill="1" applyBorder="1" applyAlignment="1" applyProtection="1">
      <alignment horizont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14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>
      <alignment horizontal="center" vertical="center" wrapText="1"/>
    </xf>
    <xf numFmtId="9" fontId="3" fillId="2" borderId="6" xfId="2" applyFont="1" applyFill="1" applyBorder="1" applyAlignment="1" applyProtection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9" fontId="3" fillId="2" borderId="7" xfId="2" applyFont="1" applyFill="1" applyBorder="1" applyAlignment="1" applyProtection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9" fontId="3" fillId="2" borderId="0" xfId="2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>
      <alignment horizontal="center" vertical="center" wrapText="1"/>
    </xf>
    <xf numFmtId="9" fontId="3" fillId="2" borderId="8" xfId="2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29" fillId="2" borderId="3" xfId="0" applyFont="1" applyFill="1" applyBorder="1" applyAlignment="1" applyProtection="1">
      <alignment horizontal="center" vertical="top" wrapText="1"/>
      <protection locked="0"/>
    </xf>
    <xf numFmtId="0" fontId="29" fillId="2" borderId="4" xfId="0" applyFont="1" applyFill="1" applyBorder="1" applyAlignment="1" applyProtection="1">
      <alignment horizontal="center" vertical="top" wrapText="1"/>
      <protection locked="0"/>
    </xf>
    <xf numFmtId="0" fontId="29" fillId="2" borderId="5" xfId="0" applyFont="1" applyFill="1" applyBorder="1" applyAlignment="1" applyProtection="1">
      <alignment horizontal="center" vertical="top" wrapText="1"/>
      <protection locked="0"/>
    </xf>
    <xf numFmtId="9" fontId="1" fillId="2" borderId="2" xfId="2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39"/>
  <sheetViews>
    <sheetView tabSelected="1"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U5" sqref="U5"/>
    </sheetView>
  </sheetViews>
  <sheetFormatPr defaultColWidth="9.140625" defaultRowHeight="21" x14ac:dyDescent="0.35"/>
  <cols>
    <col min="1" max="1" width="18.28515625" style="30" customWidth="1"/>
    <col min="2" max="3" width="15" style="31" customWidth="1"/>
    <col min="4" max="4" width="7.5703125" style="35" customWidth="1"/>
    <col min="5" max="5" width="14.7109375" style="32" customWidth="1"/>
    <col min="6" max="6" width="12.140625" style="31" customWidth="1"/>
    <col min="7" max="7" width="7.42578125" style="35" customWidth="1"/>
    <col min="8" max="8" width="12.28515625" style="32" customWidth="1"/>
    <col min="9" max="9" width="13.140625" style="32" customWidth="1"/>
    <col min="10" max="10" width="7.42578125" style="35" customWidth="1"/>
    <col min="11" max="11" width="13.42578125" style="32" customWidth="1"/>
    <col min="12" max="12" width="14.7109375" style="32" customWidth="1"/>
    <col min="13" max="13" width="7" style="70" customWidth="1"/>
    <col min="14" max="14" width="13.42578125" style="32" customWidth="1"/>
    <col min="15" max="15" width="14.7109375" style="32" customWidth="1"/>
    <col min="16" max="16" width="7" style="70" customWidth="1"/>
    <col min="17" max="17" width="12" style="35" customWidth="1"/>
    <col min="18" max="18" width="17.28515625" style="71" customWidth="1"/>
    <col min="19" max="19" width="0.42578125" style="8" customWidth="1"/>
    <col min="20" max="20" width="17.28515625" style="72" hidden="1" customWidth="1"/>
    <col min="21" max="21" width="17.28515625" style="8" customWidth="1"/>
    <col min="22" max="16384" width="9.140625" style="8"/>
  </cols>
  <sheetData>
    <row r="1" spans="1:20" s="2" customFormat="1" ht="18" customHeight="1" x14ac:dyDescent="0.25">
      <c r="A1" s="115"/>
      <c r="B1" s="115"/>
      <c r="C1" s="115"/>
      <c r="D1" s="119"/>
      <c r="E1" s="119"/>
      <c r="F1" s="119"/>
      <c r="G1" s="119"/>
      <c r="H1" s="119"/>
      <c r="I1" s="119"/>
      <c r="J1" s="1"/>
      <c r="K1" s="1"/>
      <c r="L1" s="1"/>
      <c r="M1" s="1"/>
      <c r="N1" s="118"/>
      <c r="O1" s="118"/>
      <c r="P1" s="118"/>
      <c r="Q1" s="118"/>
      <c r="R1" s="118"/>
      <c r="T1" s="41"/>
    </row>
    <row r="2" spans="1:20" s="2" customFormat="1" ht="96.75" customHeight="1" thickBot="1" x14ac:dyDescent="0.3">
      <c r="A2" s="120" t="s">
        <v>881</v>
      </c>
      <c r="B2" s="120"/>
      <c r="C2" s="120"/>
      <c r="D2" s="38"/>
      <c r="E2" s="119" t="s">
        <v>128</v>
      </c>
      <c r="F2" s="119"/>
      <c r="G2" s="119"/>
      <c r="H2" s="119"/>
      <c r="I2" s="119"/>
      <c r="J2" s="119"/>
      <c r="K2" s="37"/>
      <c r="L2" s="37"/>
      <c r="M2" s="37"/>
      <c r="N2" s="121" t="s">
        <v>288</v>
      </c>
      <c r="O2" s="121"/>
      <c r="P2" s="121"/>
      <c r="Q2" s="121"/>
      <c r="R2" s="121"/>
      <c r="S2" s="3"/>
      <c r="T2" s="41"/>
    </row>
    <row r="3" spans="1:20" s="4" customFormat="1" ht="21.75" customHeight="1" thickBot="1" x14ac:dyDescent="0.3">
      <c r="A3" s="117" t="s">
        <v>2</v>
      </c>
      <c r="B3" s="116" t="s">
        <v>121</v>
      </c>
      <c r="C3" s="116"/>
      <c r="D3" s="116"/>
      <c r="E3" s="116" t="s">
        <v>122</v>
      </c>
      <c r="F3" s="116"/>
      <c r="G3" s="116"/>
      <c r="H3" s="116" t="s">
        <v>123</v>
      </c>
      <c r="I3" s="116"/>
      <c r="J3" s="116"/>
      <c r="K3" s="116" t="s">
        <v>124</v>
      </c>
      <c r="L3" s="116"/>
      <c r="M3" s="116"/>
      <c r="N3" s="116" t="s">
        <v>127</v>
      </c>
      <c r="O3" s="116"/>
      <c r="P3" s="116"/>
      <c r="Q3" s="86"/>
      <c r="R3" s="42"/>
      <c r="T3" s="110" t="s">
        <v>129</v>
      </c>
    </row>
    <row r="4" spans="1:20" s="7" customFormat="1" ht="56.25" customHeight="1" thickBot="1" x14ac:dyDescent="0.3">
      <c r="A4" s="117"/>
      <c r="B4" s="5" t="s">
        <v>5</v>
      </c>
      <c r="C4" s="5" t="s">
        <v>0</v>
      </c>
      <c r="D4" s="5" t="s">
        <v>3</v>
      </c>
      <c r="E4" s="6" t="s">
        <v>5</v>
      </c>
      <c r="F4" s="5" t="s">
        <v>0</v>
      </c>
      <c r="G4" s="5" t="s">
        <v>1</v>
      </c>
      <c r="H4" s="6" t="s">
        <v>5</v>
      </c>
      <c r="I4" s="6" t="s">
        <v>0</v>
      </c>
      <c r="J4" s="5" t="s">
        <v>1</v>
      </c>
      <c r="K4" s="6" t="s">
        <v>5</v>
      </c>
      <c r="L4" s="6" t="s">
        <v>0</v>
      </c>
      <c r="M4" s="5" t="s">
        <v>1</v>
      </c>
      <c r="N4" s="6" t="s">
        <v>5</v>
      </c>
      <c r="O4" s="6" t="s">
        <v>0</v>
      </c>
      <c r="P4" s="5" t="s">
        <v>1</v>
      </c>
      <c r="Q4" s="114" t="s">
        <v>125</v>
      </c>
      <c r="R4" s="113" t="s">
        <v>126</v>
      </c>
      <c r="T4" s="111"/>
    </row>
    <row r="5" spans="1:20" s="7" customFormat="1" ht="75.75" customHeight="1" thickBot="1" x14ac:dyDescent="0.3">
      <c r="A5" s="117"/>
      <c r="B5" s="5" t="s">
        <v>15</v>
      </c>
      <c r="C5" s="5" t="s">
        <v>15</v>
      </c>
      <c r="D5" s="5" t="s">
        <v>4</v>
      </c>
      <c r="E5" s="6" t="s">
        <v>15</v>
      </c>
      <c r="F5" s="5" t="s">
        <v>15</v>
      </c>
      <c r="G5" s="5" t="s">
        <v>4</v>
      </c>
      <c r="H5" s="6" t="s">
        <v>15</v>
      </c>
      <c r="I5" s="6" t="s">
        <v>16</v>
      </c>
      <c r="J5" s="5" t="s">
        <v>4</v>
      </c>
      <c r="K5" s="6" t="s">
        <v>16</v>
      </c>
      <c r="L5" s="6" t="s">
        <v>16</v>
      </c>
      <c r="M5" s="5" t="s">
        <v>4</v>
      </c>
      <c r="N5" s="6" t="s">
        <v>16</v>
      </c>
      <c r="O5" s="6" t="s">
        <v>16</v>
      </c>
      <c r="P5" s="5" t="s">
        <v>4</v>
      </c>
      <c r="Q5" s="114"/>
      <c r="R5" s="113"/>
      <c r="T5" s="112"/>
    </row>
    <row r="6" spans="1:20" ht="31.5" customHeight="1" thickBot="1" x14ac:dyDescent="0.4">
      <c r="A6" s="73" t="s">
        <v>56</v>
      </c>
      <c r="B6" s="74"/>
      <c r="C6" s="75"/>
      <c r="D6" s="73"/>
      <c r="E6" s="76"/>
      <c r="F6" s="74"/>
      <c r="G6" s="73"/>
      <c r="H6" s="76"/>
      <c r="I6" s="76"/>
      <c r="J6" s="73"/>
      <c r="K6" s="76"/>
      <c r="L6" s="77"/>
      <c r="M6" s="78"/>
      <c r="N6" s="76"/>
      <c r="O6" s="77"/>
      <c r="P6" s="78"/>
      <c r="Q6" s="86"/>
      <c r="R6" s="79"/>
      <c r="T6" s="43"/>
    </row>
    <row r="7" spans="1:20" s="9" customFormat="1" ht="55.5" customHeight="1" thickBot="1" x14ac:dyDescent="0.3">
      <c r="A7" s="11" t="s">
        <v>6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 t="s">
        <v>139</v>
      </c>
      <c r="J7" s="11">
        <v>1</v>
      </c>
      <c r="K7" s="11">
        <v>0</v>
      </c>
      <c r="L7" s="44" t="s">
        <v>140</v>
      </c>
      <c r="M7" s="45">
        <v>1</v>
      </c>
      <c r="N7" s="11">
        <v>0</v>
      </c>
      <c r="O7" s="11">
        <v>0</v>
      </c>
      <c r="P7" s="45">
        <v>0</v>
      </c>
      <c r="Q7" s="87">
        <f>(P7+M7+J7+G7+D7)</f>
        <v>2</v>
      </c>
      <c r="R7" s="46">
        <f>(Q7/T7)</f>
        <v>2.3529411764705882E-2</v>
      </c>
      <c r="S7" s="33"/>
      <c r="T7" s="47">
        <v>85</v>
      </c>
    </row>
    <row r="8" spans="1:20" s="9" customFormat="1" ht="55.5" customHeight="1" thickBot="1" x14ac:dyDescent="0.3">
      <c r="A8" s="11" t="s">
        <v>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45">
        <v>0</v>
      </c>
      <c r="N8" s="11">
        <v>0</v>
      </c>
      <c r="O8" s="11" t="s">
        <v>144</v>
      </c>
      <c r="P8" s="45">
        <v>1</v>
      </c>
      <c r="Q8" s="87">
        <f t="shared" ref="Q8:Q9" si="0">(P8+M8+J8+G8+D8)</f>
        <v>1</v>
      </c>
      <c r="R8" s="46">
        <f t="shared" ref="R8:R71" si="1">(Q8/T8)</f>
        <v>1.4705882352941176E-2</v>
      </c>
      <c r="S8" s="33"/>
      <c r="T8" s="47">
        <v>68</v>
      </c>
    </row>
    <row r="9" spans="1:20" s="9" customFormat="1" ht="55.5" customHeight="1" thickBot="1" x14ac:dyDescent="0.3">
      <c r="A9" s="11" t="s">
        <v>8</v>
      </c>
      <c r="B9" s="11">
        <v>0</v>
      </c>
      <c r="C9" s="11">
        <v>0</v>
      </c>
      <c r="D9" s="11">
        <v>0</v>
      </c>
      <c r="E9" s="11">
        <v>0</v>
      </c>
      <c r="F9" s="11" t="s">
        <v>212</v>
      </c>
      <c r="G9" s="11">
        <v>1</v>
      </c>
      <c r="H9" s="11">
        <v>0</v>
      </c>
      <c r="I9" s="11">
        <v>0</v>
      </c>
      <c r="J9" s="11">
        <v>0</v>
      </c>
      <c r="K9" s="11">
        <v>0</v>
      </c>
      <c r="L9" s="11" t="s">
        <v>213</v>
      </c>
      <c r="M9" s="45">
        <v>1</v>
      </c>
      <c r="N9" s="11">
        <v>0</v>
      </c>
      <c r="O9" s="11" t="s">
        <v>214</v>
      </c>
      <c r="P9" s="45">
        <v>1</v>
      </c>
      <c r="Q9" s="87">
        <f t="shared" si="0"/>
        <v>3</v>
      </c>
      <c r="R9" s="46">
        <f t="shared" si="1"/>
        <v>8.8235294117647065E-2</v>
      </c>
      <c r="S9" s="33"/>
      <c r="T9" s="47">
        <v>34</v>
      </c>
    </row>
    <row r="10" spans="1:20" s="9" customFormat="1" ht="55.5" customHeight="1" thickBot="1" x14ac:dyDescent="0.3">
      <c r="A10" s="11" t="s">
        <v>9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 t="s">
        <v>141</v>
      </c>
      <c r="J10" s="11">
        <v>1</v>
      </c>
      <c r="K10" s="11">
        <v>0</v>
      </c>
      <c r="L10" s="11" t="s">
        <v>142</v>
      </c>
      <c r="M10" s="45">
        <v>1</v>
      </c>
      <c r="N10" s="11">
        <v>0</v>
      </c>
      <c r="O10" s="11">
        <v>0</v>
      </c>
      <c r="P10" s="45">
        <v>0</v>
      </c>
      <c r="Q10" s="87">
        <f t="shared" ref="Q10:Q71" si="2">(P10+M10+J10+G10+D10)</f>
        <v>2</v>
      </c>
      <c r="R10" s="46">
        <f t="shared" si="1"/>
        <v>2.9411764705882353E-2</v>
      </c>
      <c r="S10" s="33"/>
      <c r="T10" s="47">
        <v>68</v>
      </c>
    </row>
    <row r="11" spans="1:20" s="9" customFormat="1" ht="55.5" customHeight="1" thickBot="1" x14ac:dyDescent="0.3">
      <c r="A11" s="11" t="s">
        <v>10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44" t="s">
        <v>143</v>
      </c>
      <c r="M11" s="45">
        <v>1</v>
      </c>
      <c r="N11" s="11">
        <v>0</v>
      </c>
      <c r="O11" s="44" t="s">
        <v>145</v>
      </c>
      <c r="P11" s="45">
        <v>1</v>
      </c>
      <c r="Q11" s="87">
        <f t="shared" si="2"/>
        <v>2</v>
      </c>
      <c r="R11" s="46">
        <f t="shared" si="1"/>
        <v>5.8823529411764705E-2</v>
      </c>
      <c r="S11" s="33"/>
      <c r="T11" s="47">
        <v>34</v>
      </c>
    </row>
    <row r="12" spans="1:20" s="9" customFormat="1" ht="55.5" customHeight="1" thickBot="1" x14ac:dyDescent="0.3">
      <c r="A12" s="11" t="s">
        <v>11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45">
        <v>0</v>
      </c>
      <c r="N12" s="11">
        <v>0</v>
      </c>
      <c r="O12" s="11">
        <v>0</v>
      </c>
      <c r="P12" s="45">
        <v>0</v>
      </c>
      <c r="Q12" s="87">
        <f t="shared" si="2"/>
        <v>0</v>
      </c>
      <c r="R12" s="46">
        <f t="shared" si="1"/>
        <v>0</v>
      </c>
      <c r="S12" s="33"/>
      <c r="T12" s="47">
        <v>17</v>
      </c>
    </row>
    <row r="13" spans="1:20" s="9" customFormat="1" ht="55.5" customHeight="1" thickBot="1" x14ac:dyDescent="0.3">
      <c r="A13" s="11" t="s">
        <v>12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45">
        <v>0</v>
      </c>
      <c r="N13" s="11">
        <v>0</v>
      </c>
      <c r="O13" s="11">
        <v>0</v>
      </c>
      <c r="P13" s="45">
        <v>0</v>
      </c>
      <c r="Q13" s="87">
        <f t="shared" si="2"/>
        <v>0</v>
      </c>
      <c r="R13" s="46">
        <f t="shared" si="1"/>
        <v>0</v>
      </c>
      <c r="S13" s="33"/>
      <c r="T13" s="47">
        <v>17</v>
      </c>
    </row>
    <row r="14" spans="1:20" s="9" customFormat="1" ht="55.5" customHeight="1" thickBot="1" x14ac:dyDescent="0.3">
      <c r="A14" s="11" t="s">
        <v>112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45">
        <v>0</v>
      </c>
      <c r="N14" s="11">
        <v>0</v>
      </c>
      <c r="O14" s="11">
        <v>0</v>
      </c>
      <c r="P14" s="45">
        <v>0</v>
      </c>
      <c r="Q14" s="87">
        <f t="shared" si="2"/>
        <v>0</v>
      </c>
      <c r="R14" s="46">
        <f t="shared" si="1"/>
        <v>0</v>
      </c>
      <c r="S14" s="33"/>
      <c r="T14" s="47">
        <v>17</v>
      </c>
    </row>
    <row r="15" spans="1:20" s="9" customFormat="1" ht="55.5" customHeight="1" thickBot="1" x14ac:dyDescent="0.3">
      <c r="A15" s="11" t="s">
        <v>13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45">
        <v>0</v>
      </c>
      <c r="N15" s="11">
        <v>0</v>
      </c>
      <c r="O15" s="11">
        <v>0</v>
      </c>
      <c r="P15" s="45">
        <v>0</v>
      </c>
      <c r="Q15" s="87">
        <f t="shared" si="2"/>
        <v>0</v>
      </c>
      <c r="R15" s="46">
        <f t="shared" si="1"/>
        <v>0</v>
      </c>
      <c r="S15" s="33"/>
      <c r="T15" s="47">
        <v>34</v>
      </c>
    </row>
    <row r="16" spans="1:20" s="9" customFormat="1" ht="39" customHeight="1" thickBot="1" x14ac:dyDescent="0.3">
      <c r="A16" s="73" t="s">
        <v>76</v>
      </c>
      <c r="B16" s="80"/>
      <c r="C16" s="81"/>
      <c r="D16" s="73"/>
      <c r="E16" s="80"/>
      <c r="F16" s="80"/>
      <c r="G16" s="73"/>
      <c r="H16" s="80"/>
      <c r="I16" s="80"/>
      <c r="J16" s="73"/>
      <c r="K16" s="80"/>
      <c r="L16" s="81"/>
      <c r="M16" s="73"/>
      <c r="N16" s="80"/>
      <c r="O16" s="81"/>
      <c r="P16" s="73"/>
      <c r="Q16" s="87"/>
      <c r="R16" s="82"/>
      <c r="S16" s="33"/>
      <c r="T16" s="47"/>
    </row>
    <row r="17" spans="1:20" s="9" customFormat="1" ht="55.5" customHeight="1" thickBot="1" x14ac:dyDescent="0.3">
      <c r="A17" s="11" t="s">
        <v>6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 t="s">
        <v>146</v>
      </c>
      <c r="J17" s="11">
        <v>1</v>
      </c>
      <c r="K17" s="11">
        <v>0</v>
      </c>
      <c r="L17" s="11" t="s">
        <v>140</v>
      </c>
      <c r="M17" s="11">
        <v>1</v>
      </c>
      <c r="N17" s="11">
        <v>0</v>
      </c>
      <c r="O17" s="11">
        <v>0</v>
      </c>
      <c r="P17" s="11">
        <v>0</v>
      </c>
      <c r="Q17" s="87">
        <f t="shared" si="2"/>
        <v>2</v>
      </c>
      <c r="R17" s="46">
        <f t="shared" si="1"/>
        <v>2.3529411764705882E-2</v>
      </c>
      <c r="S17" s="33"/>
      <c r="T17" s="47">
        <v>85</v>
      </c>
    </row>
    <row r="18" spans="1:20" s="9" customFormat="1" ht="55.5" customHeight="1" thickBot="1" x14ac:dyDescent="0.3">
      <c r="A18" s="11" t="s">
        <v>7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 t="s">
        <v>144</v>
      </c>
      <c r="P18" s="11">
        <v>1</v>
      </c>
      <c r="Q18" s="87">
        <f t="shared" si="2"/>
        <v>1</v>
      </c>
      <c r="R18" s="46">
        <f t="shared" si="1"/>
        <v>1.4705882352941176E-2</v>
      </c>
      <c r="S18" s="33"/>
      <c r="T18" s="47">
        <v>68</v>
      </c>
    </row>
    <row r="19" spans="1:20" s="9" customFormat="1" ht="55.5" customHeight="1" thickBot="1" x14ac:dyDescent="0.3">
      <c r="A19" s="11" t="s">
        <v>8</v>
      </c>
      <c r="B19" s="11">
        <v>0</v>
      </c>
      <c r="C19" s="11">
        <v>0</v>
      </c>
      <c r="D19" s="11">
        <v>0</v>
      </c>
      <c r="E19" s="11">
        <v>0</v>
      </c>
      <c r="F19" s="11" t="s">
        <v>215</v>
      </c>
      <c r="G19" s="11">
        <v>1</v>
      </c>
      <c r="H19" s="11">
        <v>0</v>
      </c>
      <c r="I19" s="11">
        <v>0</v>
      </c>
      <c r="J19" s="11">
        <v>0</v>
      </c>
      <c r="K19" s="11">
        <v>0</v>
      </c>
      <c r="L19" s="11" t="s">
        <v>216</v>
      </c>
      <c r="M19" s="11">
        <v>1</v>
      </c>
      <c r="N19" s="11">
        <v>0</v>
      </c>
      <c r="O19" s="11" t="s">
        <v>217</v>
      </c>
      <c r="P19" s="11">
        <v>1</v>
      </c>
      <c r="Q19" s="87">
        <f t="shared" si="2"/>
        <v>3</v>
      </c>
      <c r="R19" s="46">
        <f t="shared" si="1"/>
        <v>8.8235294117647065E-2</v>
      </c>
      <c r="S19" s="33"/>
      <c r="T19" s="47">
        <v>34</v>
      </c>
    </row>
    <row r="20" spans="1:20" s="9" customFormat="1" ht="55.5" customHeight="1" thickBot="1" x14ac:dyDescent="0.3">
      <c r="A20" s="11" t="s">
        <v>9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 t="s">
        <v>147</v>
      </c>
      <c r="J20" s="11">
        <v>1</v>
      </c>
      <c r="K20" s="11">
        <v>0</v>
      </c>
      <c r="L20" s="11" t="s">
        <v>142</v>
      </c>
      <c r="M20" s="11">
        <v>1</v>
      </c>
      <c r="N20" s="11">
        <v>0</v>
      </c>
      <c r="O20" s="11">
        <v>0</v>
      </c>
      <c r="P20" s="11">
        <v>0</v>
      </c>
      <c r="Q20" s="87">
        <f t="shared" si="2"/>
        <v>2</v>
      </c>
      <c r="R20" s="46">
        <f t="shared" si="1"/>
        <v>2.9411764705882353E-2</v>
      </c>
      <c r="S20" s="33"/>
      <c r="T20" s="47">
        <v>68</v>
      </c>
    </row>
    <row r="21" spans="1:20" s="9" customFormat="1" ht="55.5" customHeight="1" thickBot="1" x14ac:dyDescent="0.3">
      <c r="A21" s="11" t="s">
        <v>10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48" t="s">
        <v>143</v>
      </c>
      <c r="M21" s="11">
        <v>1</v>
      </c>
      <c r="N21" s="11">
        <v>0</v>
      </c>
      <c r="O21" s="11" t="s">
        <v>145</v>
      </c>
      <c r="P21" s="11">
        <v>1</v>
      </c>
      <c r="Q21" s="87">
        <f t="shared" si="2"/>
        <v>2</v>
      </c>
      <c r="R21" s="46">
        <f t="shared" si="1"/>
        <v>5.8823529411764705E-2</v>
      </c>
      <c r="S21" s="33"/>
      <c r="T21" s="47">
        <v>34</v>
      </c>
    </row>
    <row r="22" spans="1:20" s="9" customFormat="1" ht="55.5" customHeight="1" thickBot="1" x14ac:dyDescent="0.3">
      <c r="A22" s="11" t="s">
        <v>11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87">
        <f t="shared" si="2"/>
        <v>0</v>
      </c>
      <c r="R22" s="46">
        <f t="shared" si="1"/>
        <v>0</v>
      </c>
      <c r="S22" s="33"/>
      <c r="T22" s="47">
        <v>17</v>
      </c>
    </row>
    <row r="23" spans="1:20" s="9" customFormat="1" ht="55.5" customHeight="1" thickBot="1" x14ac:dyDescent="0.3">
      <c r="A23" s="11" t="s">
        <v>12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87">
        <f t="shared" si="2"/>
        <v>0</v>
      </c>
      <c r="R23" s="46">
        <f t="shared" si="1"/>
        <v>0</v>
      </c>
      <c r="S23" s="33"/>
      <c r="T23" s="47">
        <v>17</v>
      </c>
    </row>
    <row r="24" spans="1:20" s="9" customFormat="1" ht="55.5" customHeight="1" thickBot="1" x14ac:dyDescent="0.3">
      <c r="A24" s="11" t="s">
        <v>112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87">
        <f t="shared" si="2"/>
        <v>0</v>
      </c>
      <c r="R24" s="46">
        <f t="shared" si="1"/>
        <v>0</v>
      </c>
      <c r="S24" s="33"/>
      <c r="T24" s="47">
        <v>17</v>
      </c>
    </row>
    <row r="25" spans="1:20" s="9" customFormat="1" ht="55.5" customHeight="1" thickBot="1" x14ac:dyDescent="0.3">
      <c r="A25" s="11" t="s">
        <v>13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87">
        <f t="shared" si="2"/>
        <v>0</v>
      </c>
      <c r="R25" s="46">
        <f t="shared" si="1"/>
        <v>0</v>
      </c>
      <c r="S25" s="33"/>
      <c r="T25" s="47">
        <v>34</v>
      </c>
    </row>
    <row r="26" spans="1:20" s="9" customFormat="1" ht="30.75" customHeight="1" thickBot="1" x14ac:dyDescent="0.3">
      <c r="A26" s="73" t="s">
        <v>57</v>
      </c>
      <c r="B26" s="80"/>
      <c r="C26" s="81"/>
      <c r="D26" s="73"/>
      <c r="E26" s="80"/>
      <c r="F26" s="80"/>
      <c r="G26" s="73"/>
      <c r="H26" s="80"/>
      <c r="I26" s="80"/>
      <c r="J26" s="73"/>
      <c r="K26" s="80"/>
      <c r="L26" s="81"/>
      <c r="M26" s="73"/>
      <c r="N26" s="80"/>
      <c r="O26" s="81"/>
      <c r="P26" s="73"/>
      <c r="Q26" s="87"/>
      <c r="R26" s="82"/>
      <c r="S26" s="33"/>
      <c r="T26" s="47"/>
    </row>
    <row r="27" spans="1:20" s="9" customFormat="1" ht="55.5" customHeight="1" thickBot="1" x14ac:dyDescent="0.3">
      <c r="A27" s="11" t="s">
        <v>6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 t="s">
        <v>148</v>
      </c>
      <c r="J27" s="11">
        <v>1</v>
      </c>
      <c r="K27" s="11">
        <v>0</v>
      </c>
      <c r="L27" s="11" t="s">
        <v>149</v>
      </c>
      <c r="M27" s="11">
        <v>1</v>
      </c>
      <c r="N27" s="11">
        <v>0</v>
      </c>
      <c r="O27" s="11">
        <v>0</v>
      </c>
      <c r="P27" s="11">
        <v>0</v>
      </c>
      <c r="Q27" s="87">
        <f t="shared" si="2"/>
        <v>2</v>
      </c>
      <c r="R27" s="46">
        <f t="shared" si="1"/>
        <v>2.3529411764705882E-2</v>
      </c>
      <c r="S27" s="33"/>
      <c r="T27" s="47">
        <v>85</v>
      </c>
    </row>
    <row r="28" spans="1:20" s="9" customFormat="1" ht="55.5" customHeight="1" thickBot="1" x14ac:dyDescent="0.3">
      <c r="A28" s="11" t="s">
        <v>7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 t="s">
        <v>150</v>
      </c>
      <c r="P28" s="11">
        <v>1</v>
      </c>
      <c r="Q28" s="87">
        <f t="shared" si="2"/>
        <v>1</v>
      </c>
      <c r="R28" s="46">
        <f t="shared" si="1"/>
        <v>1.4705882352941176E-2</v>
      </c>
      <c r="S28" s="33"/>
      <c r="T28" s="47">
        <v>68</v>
      </c>
    </row>
    <row r="29" spans="1:20" s="9" customFormat="1" ht="55.5" customHeight="1" thickBot="1" x14ac:dyDescent="0.3">
      <c r="A29" s="11" t="s">
        <v>8</v>
      </c>
      <c r="B29" s="11">
        <v>0</v>
      </c>
      <c r="C29" s="11">
        <v>0</v>
      </c>
      <c r="D29" s="11">
        <v>0</v>
      </c>
      <c r="E29" s="11">
        <v>0</v>
      </c>
      <c r="F29" s="11" t="s">
        <v>218</v>
      </c>
      <c r="G29" s="11">
        <v>1</v>
      </c>
      <c r="H29" s="11">
        <v>0</v>
      </c>
      <c r="I29" s="11">
        <v>0</v>
      </c>
      <c r="J29" s="11">
        <v>0</v>
      </c>
      <c r="K29" s="11">
        <v>0</v>
      </c>
      <c r="L29" s="11" t="s">
        <v>219</v>
      </c>
      <c r="M29" s="11">
        <v>1</v>
      </c>
      <c r="N29" s="11">
        <v>0</v>
      </c>
      <c r="O29" s="11" t="s">
        <v>220</v>
      </c>
      <c r="P29" s="11">
        <v>1</v>
      </c>
      <c r="Q29" s="87">
        <f t="shared" si="2"/>
        <v>3</v>
      </c>
      <c r="R29" s="46">
        <f t="shared" si="1"/>
        <v>8.8235294117647065E-2</v>
      </c>
      <c r="S29" s="33"/>
      <c r="T29" s="47">
        <v>34</v>
      </c>
    </row>
    <row r="30" spans="1:20" s="9" customFormat="1" ht="55.5" customHeight="1" thickBot="1" x14ac:dyDescent="0.3">
      <c r="A30" s="11" t="s">
        <v>9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 t="s">
        <v>151</v>
      </c>
      <c r="J30" s="11">
        <v>1</v>
      </c>
      <c r="K30" s="11">
        <v>0</v>
      </c>
      <c r="L30" s="11" t="s">
        <v>152</v>
      </c>
      <c r="M30" s="11">
        <v>1</v>
      </c>
      <c r="N30" s="11">
        <v>0</v>
      </c>
      <c r="O30" s="11">
        <f>0</f>
        <v>0</v>
      </c>
      <c r="P30" s="11">
        <v>0</v>
      </c>
      <c r="Q30" s="87">
        <f t="shared" si="2"/>
        <v>2</v>
      </c>
      <c r="R30" s="46">
        <f t="shared" si="1"/>
        <v>2.9411764705882353E-2</v>
      </c>
      <c r="S30" s="33"/>
      <c r="T30" s="47">
        <v>68</v>
      </c>
    </row>
    <row r="31" spans="1:20" s="9" customFormat="1" ht="55.5" customHeight="1" thickBot="1" x14ac:dyDescent="0.3">
      <c r="A31" s="11" t="s">
        <v>10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 t="s">
        <v>153</v>
      </c>
      <c r="M31" s="11">
        <v>1</v>
      </c>
      <c r="N31" s="11">
        <v>0</v>
      </c>
      <c r="O31" s="11" t="s">
        <v>154</v>
      </c>
      <c r="P31" s="11">
        <v>1</v>
      </c>
      <c r="Q31" s="87">
        <f t="shared" si="2"/>
        <v>2</v>
      </c>
      <c r="R31" s="46">
        <f t="shared" si="1"/>
        <v>5.8823529411764705E-2</v>
      </c>
      <c r="S31" s="33"/>
      <c r="T31" s="47">
        <v>34</v>
      </c>
    </row>
    <row r="32" spans="1:20" s="9" customFormat="1" ht="55.5" customHeight="1" thickBot="1" x14ac:dyDescent="0.3">
      <c r="A32" s="11" t="s">
        <v>11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87">
        <f t="shared" si="2"/>
        <v>0</v>
      </c>
      <c r="R32" s="46">
        <f t="shared" si="1"/>
        <v>0</v>
      </c>
      <c r="S32" s="33"/>
      <c r="T32" s="47">
        <v>17</v>
      </c>
    </row>
    <row r="33" spans="1:20" s="9" customFormat="1" ht="55.5" customHeight="1" thickBot="1" x14ac:dyDescent="0.3">
      <c r="A33" s="11" t="s">
        <v>12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87">
        <f t="shared" si="2"/>
        <v>0</v>
      </c>
      <c r="R33" s="46">
        <f t="shared" si="1"/>
        <v>0</v>
      </c>
      <c r="S33" s="33"/>
      <c r="T33" s="47">
        <v>17</v>
      </c>
    </row>
    <row r="34" spans="1:20" s="9" customFormat="1" ht="55.5" customHeight="1" thickBot="1" x14ac:dyDescent="0.3">
      <c r="A34" s="11" t="s">
        <v>112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87">
        <f t="shared" si="2"/>
        <v>0</v>
      </c>
      <c r="R34" s="46">
        <f t="shared" si="1"/>
        <v>0</v>
      </c>
      <c r="S34" s="33"/>
      <c r="T34" s="47">
        <v>17</v>
      </c>
    </row>
    <row r="35" spans="1:20" s="9" customFormat="1" ht="55.5" customHeight="1" thickBot="1" x14ac:dyDescent="0.3">
      <c r="A35" s="11" t="s">
        <v>13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87">
        <f t="shared" si="2"/>
        <v>0</v>
      </c>
      <c r="R35" s="46">
        <f t="shared" si="1"/>
        <v>0</v>
      </c>
      <c r="S35" s="33"/>
      <c r="T35" s="47">
        <v>34</v>
      </c>
    </row>
    <row r="36" spans="1:20" s="9" customFormat="1" ht="44.25" customHeight="1" thickBot="1" x14ac:dyDescent="0.3">
      <c r="A36" s="73" t="s">
        <v>58</v>
      </c>
      <c r="B36" s="80"/>
      <c r="C36" s="81"/>
      <c r="D36" s="73"/>
      <c r="E36" s="80"/>
      <c r="F36" s="80"/>
      <c r="G36" s="73"/>
      <c r="H36" s="80"/>
      <c r="I36" s="80"/>
      <c r="J36" s="73"/>
      <c r="K36" s="80"/>
      <c r="L36" s="81"/>
      <c r="M36" s="73"/>
      <c r="N36" s="80"/>
      <c r="O36" s="81"/>
      <c r="P36" s="73"/>
      <c r="Q36" s="87"/>
      <c r="R36" s="82"/>
      <c r="S36" s="33"/>
      <c r="T36" s="47"/>
    </row>
    <row r="37" spans="1:20" s="9" customFormat="1" ht="55.5" customHeight="1" thickBot="1" x14ac:dyDescent="0.3">
      <c r="A37" s="11" t="s">
        <v>6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 t="s">
        <v>146</v>
      </c>
      <c r="J37" s="11">
        <v>1</v>
      </c>
      <c r="K37" s="11">
        <v>0</v>
      </c>
      <c r="L37" s="11" t="s">
        <v>149</v>
      </c>
      <c r="M37" s="11">
        <v>1</v>
      </c>
      <c r="N37" s="11">
        <v>0</v>
      </c>
      <c r="O37" s="11">
        <v>0</v>
      </c>
      <c r="P37" s="11">
        <v>0</v>
      </c>
      <c r="Q37" s="87">
        <f t="shared" si="2"/>
        <v>2</v>
      </c>
      <c r="R37" s="46">
        <f t="shared" si="1"/>
        <v>2.3529411764705882E-2</v>
      </c>
      <c r="S37" s="33"/>
      <c r="T37" s="47">
        <v>85</v>
      </c>
    </row>
    <row r="38" spans="1:20" s="9" customFormat="1" ht="55.5" customHeight="1" thickBot="1" x14ac:dyDescent="0.3">
      <c r="A38" s="11" t="s">
        <v>7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45">
        <v>0</v>
      </c>
      <c r="N38" s="11">
        <v>0</v>
      </c>
      <c r="O38" s="11" t="s">
        <v>150</v>
      </c>
      <c r="P38" s="45">
        <v>1</v>
      </c>
      <c r="Q38" s="87">
        <f t="shared" si="2"/>
        <v>1</v>
      </c>
      <c r="R38" s="46">
        <f t="shared" si="1"/>
        <v>1.4705882352941176E-2</v>
      </c>
      <c r="S38" s="33"/>
      <c r="T38" s="47">
        <v>68</v>
      </c>
    </row>
    <row r="39" spans="1:20" s="9" customFormat="1" ht="55.5" customHeight="1" thickBot="1" x14ac:dyDescent="0.3">
      <c r="A39" s="11" t="s">
        <v>8</v>
      </c>
      <c r="B39" s="11">
        <v>0</v>
      </c>
      <c r="C39" s="11">
        <v>0</v>
      </c>
      <c r="D39" s="45">
        <v>0</v>
      </c>
      <c r="E39" s="11">
        <v>0</v>
      </c>
      <c r="F39" s="11" t="s">
        <v>221</v>
      </c>
      <c r="G39" s="45">
        <v>1</v>
      </c>
      <c r="H39" s="11">
        <v>0</v>
      </c>
      <c r="I39" s="11">
        <v>0</v>
      </c>
      <c r="J39" s="45">
        <v>0</v>
      </c>
      <c r="K39" s="11">
        <v>0</v>
      </c>
      <c r="L39" s="11" t="s">
        <v>222</v>
      </c>
      <c r="M39" s="45">
        <v>1</v>
      </c>
      <c r="N39" s="11">
        <v>0</v>
      </c>
      <c r="O39" s="11" t="s">
        <v>223</v>
      </c>
      <c r="P39" s="45">
        <v>1</v>
      </c>
      <c r="Q39" s="87">
        <f t="shared" si="2"/>
        <v>3</v>
      </c>
      <c r="R39" s="46">
        <f t="shared" si="1"/>
        <v>8.8235294117647065E-2</v>
      </c>
      <c r="S39" s="33"/>
      <c r="T39" s="47">
        <v>34</v>
      </c>
    </row>
    <row r="40" spans="1:20" s="9" customFormat="1" ht="55.5" customHeight="1" thickBot="1" x14ac:dyDescent="0.3">
      <c r="A40" s="11" t="s">
        <v>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 t="s">
        <v>151</v>
      </c>
      <c r="J40" s="11">
        <v>1</v>
      </c>
      <c r="K40" s="11">
        <v>0</v>
      </c>
      <c r="L40" s="11" t="s">
        <v>152</v>
      </c>
      <c r="M40" s="45">
        <v>1</v>
      </c>
      <c r="N40" s="11">
        <v>0</v>
      </c>
      <c r="O40" s="11">
        <v>0</v>
      </c>
      <c r="P40" s="45">
        <v>0</v>
      </c>
      <c r="Q40" s="87">
        <f t="shared" si="2"/>
        <v>2</v>
      </c>
      <c r="R40" s="46">
        <f t="shared" si="1"/>
        <v>2.9411764705882353E-2</v>
      </c>
      <c r="S40" s="33"/>
      <c r="T40" s="47">
        <v>68</v>
      </c>
    </row>
    <row r="41" spans="1:20" s="9" customFormat="1" ht="55.5" customHeight="1" thickBot="1" x14ac:dyDescent="0.3">
      <c r="A41" s="11" t="s">
        <v>10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48" t="s">
        <v>155</v>
      </c>
      <c r="M41" s="45">
        <v>1</v>
      </c>
      <c r="N41" s="11">
        <v>0</v>
      </c>
      <c r="O41" s="11" t="s">
        <v>145</v>
      </c>
      <c r="P41" s="45">
        <v>1</v>
      </c>
      <c r="Q41" s="87">
        <f t="shared" si="2"/>
        <v>2</v>
      </c>
      <c r="R41" s="46">
        <f t="shared" si="1"/>
        <v>5.8823529411764705E-2</v>
      </c>
      <c r="S41" s="33"/>
      <c r="T41" s="47">
        <v>34</v>
      </c>
    </row>
    <row r="42" spans="1:20" s="9" customFormat="1" ht="55.5" customHeight="1" thickBot="1" x14ac:dyDescent="0.3">
      <c r="A42" s="11" t="s">
        <v>11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87">
        <f t="shared" si="2"/>
        <v>0</v>
      </c>
      <c r="R42" s="46">
        <f t="shared" si="1"/>
        <v>0</v>
      </c>
      <c r="S42" s="33"/>
      <c r="T42" s="47">
        <v>17</v>
      </c>
    </row>
    <row r="43" spans="1:20" s="9" customFormat="1" ht="55.5" customHeight="1" thickBot="1" x14ac:dyDescent="0.3">
      <c r="A43" s="11" t="s">
        <v>12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87">
        <f t="shared" si="2"/>
        <v>0</v>
      </c>
      <c r="R43" s="46">
        <f t="shared" si="1"/>
        <v>0</v>
      </c>
      <c r="S43" s="33"/>
      <c r="T43" s="47">
        <v>17</v>
      </c>
    </row>
    <row r="44" spans="1:20" s="9" customFormat="1" ht="55.5" customHeight="1" thickBot="1" x14ac:dyDescent="0.3">
      <c r="A44" s="11" t="s">
        <v>112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87">
        <f t="shared" si="2"/>
        <v>0</v>
      </c>
      <c r="R44" s="46">
        <f t="shared" si="1"/>
        <v>0</v>
      </c>
      <c r="S44" s="33"/>
      <c r="T44" s="47">
        <v>17</v>
      </c>
    </row>
    <row r="45" spans="1:20" s="9" customFormat="1" ht="55.5" customHeight="1" thickBot="1" x14ac:dyDescent="0.3">
      <c r="A45" s="11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87">
        <f t="shared" si="2"/>
        <v>0</v>
      </c>
      <c r="R45" s="46">
        <f t="shared" si="1"/>
        <v>0</v>
      </c>
      <c r="S45" s="33"/>
      <c r="T45" s="47">
        <v>34</v>
      </c>
    </row>
    <row r="46" spans="1:20" s="9" customFormat="1" ht="39" customHeight="1" thickBot="1" x14ac:dyDescent="0.3">
      <c r="A46" s="73" t="s">
        <v>59</v>
      </c>
      <c r="B46" s="80"/>
      <c r="C46" s="81"/>
      <c r="D46" s="73"/>
      <c r="E46" s="80"/>
      <c r="F46" s="80"/>
      <c r="G46" s="73"/>
      <c r="H46" s="80"/>
      <c r="I46" s="80"/>
      <c r="J46" s="73"/>
      <c r="K46" s="80"/>
      <c r="L46" s="81"/>
      <c r="M46" s="73"/>
      <c r="N46" s="80"/>
      <c r="O46" s="81"/>
      <c r="P46" s="73"/>
      <c r="Q46" s="87"/>
      <c r="R46" s="82"/>
      <c r="S46" s="33"/>
      <c r="T46" s="47"/>
    </row>
    <row r="47" spans="1:20" s="9" customFormat="1" ht="55.5" customHeight="1" thickBot="1" x14ac:dyDescent="0.3">
      <c r="A47" s="11" t="s">
        <v>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 t="s">
        <v>146</v>
      </c>
      <c r="J47" s="11">
        <v>1</v>
      </c>
      <c r="K47" s="11">
        <v>0</v>
      </c>
      <c r="L47" s="11" t="s">
        <v>149</v>
      </c>
      <c r="M47" s="11">
        <v>1</v>
      </c>
      <c r="N47" s="11">
        <v>0</v>
      </c>
      <c r="O47" s="11">
        <v>0</v>
      </c>
      <c r="P47" s="11">
        <v>0</v>
      </c>
      <c r="Q47" s="87">
        <f t="shared" si="2"/>
        <v>2</v>
      </c>
      <c r="R47" s="46">
        <f t="shared" si="1"/>
        <v>2.3529411764705882E-2</v>
      </c>
      <c r="S47" s="33"/>
      <c r="T47" s="47">
        <v>85</v>
      </c>
    </row>
    <row r="48" spans="1:20" s="9" customFormat="1" ht="55.5" customHeight="1" thickBot="1" x14ac:dyDescent="0.3">
      <c r="A48" s="11" t="s">
        <v>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45">
        <v>0</v>
      </c>
      <c r="N48" s="11">
        <v>0</v>
      </c>
      <c r="O48" s="11" t="s">
        <v>150</v>
      </c>
      <c r="P48" s="45">
        <v>1</v>
      </c>
      <c r="Q48" s="87">
        <f t="shared" si="2"/>
        <v>1</v>
      </c>
      <c r="R48" s="46">
        <f t="shared" si="1"/>
        <v>1.4705882352941176E-2</v>
      </c>
      <c r="S48" s="33"/>
      <c r="T48" s="47">
        <v>68</v>
      </c>
    </row>
    <row r="49" spans="1:20" s="9" customFormat="1" ht="55.5" customHeight="1" thickBot="1" x14ac:dyDescent="0.3">
      <c r="A49" s="11" t="s">
        <v>8</v>
      </c>
      <c r="B49" s="11">
        <v>0</v>
      </c>
      <c r="C49" s="11">
        <v>0</v>
      </c>
      <c r="D49" s="45">
        <v>0</v>
      </c>
      <c r="E49" s="11">
        <v>0</v>
      </c>
      <c r="F49" s="11" t="s">
        <v>224</v>
      </c>
      <c r="G49" s="45">
        <v>1</v>
      </c>
      <c r="H49" s="11">
        <v>0</v>
      </c>
      <c r="I49" s="11">
        <v>0</v>
      </c>
      <c r="J49" s="45">
        <v>0</v>
      </c>
      <c r="K49" s="11">
        <v>0</v>
      </c>
      <c r="L49" s="11" t="s">
        <v>225</v>
      </c>
      <c r="M49" s="45">
        <v>1</v>
      </c>
      <c r="N49" s="11">
        <v>0</v>
      </c>
      <c r="O49" s="11" t="s">
        <v>226</v>
      </c>
      <c r="P49" s="45">
        <v>1</v>
      </c>
      <c r="Q49" s="87">
        <f t="shared" si="2"/>
        <v>3</v>
      </c>
      <c r="R49" s="46">
        <f t="shared" si="1"/>
        <v>8.8235294117647065E-2</v>
      </c>
      <c r="S49" s="33"/>
      <c r="T49" s="47">
        <v>34</v>
      </c>
    </row>
    <row r="50" spans="1:20" s="9" customFormat="1" ht="55.5" customHeight="1" thickBot="1" x14ac:dyDescent="0.3">
      <c r="A50" s="11" t="s">
        <v>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 t="s">
        <v>151</v>
      </c>
      <c r="J50" s="11">
        <v>1</v>
      </c>
      <c r="K50" s="11">
        <v>0</v>
      </c>
      <c r="L50" s="11" t="s">
        <v>152</v>
      </c>
      <c r="M50" s="45">
        <v>1</v>
      </c>
      <c r="N50" s="11">
        <v>0</v>
      </c>
      <c r="O50" s="11">
        <v>0</v>
      </c>
      <c r="P50" s="45">
        <v>0</v>
      </c>
      <c r="Q50" s="87">
        <f t="shared" si="2"/>
        <v>2</v>
      </c>
      <c r="R50" s="46">
        <f t="shared" si="1"/>
        <v>2.9411764705882353E-2</v>
      </c>
      <c r="S50" s="33"/>
      <c r="T50" s="47">
        <v>68</v>
      </c>
    </row>
    <row r="51" spans="1:20" s="9" customFormat="1" ht="55.5" customHeight="1" thickBot="1" x14ac:dyDescent="0.3">
      <c r="A51" s="11" t="s">
        <v>10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48" t="s">
        <v>156</v>
      </c>
      <c r="M51" s="45">
        <v>1</v>
      </c>
      <c r="N51" s="11">
        <v>0</v>
      </c>
      <c r="O51" s="11" t="s">
        <v>157</v>
      </c>
      <c r="P51" s="45">
        <v>1</v>
      </c>
      <c r="Q51" s="87">
        <f t="shared" si="2"/>
        <v>2</v>
      </c>
      <c r="R51" s="46">
        <f t="shared" si="1"/>
        <v>5.8823529411764705E-2</v>
      </c>
      <c r="S51" s="33"/>
      <c r="T51" s="47">
        <v>34</v>
      </c>
    </row>
    <row r="52" spans="1:20" s="9" customFormat="1" ht="55.5" customHeight="1" thickBot="1" x14ac:dyDescent="0.3">
      <c r="A52" s="11" t="s">
        <v>11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45">
        <v>0</v>
      </c>
      <c r="O52" s="11">
        <v>0</v>
      </c>
      <c r="P52" s="11">
        <v>0</v>
      </c>
      <c r="Q52" s="87">
        <f t="shared" si="2"/>
        <v>0</v>
      </c>
      <c r="R52" s="46">
        <f t="shared" si="1"/>
        <v>0</v>
      </c>
      <c r="S52" s="33"/>
      <c r="T52" s="47">
        <v>17</v>
      </c>
    </row>
    <row r="53" spans="1:20" s="9" customFormat="1" ht="55.5" customHeight="1" thickBot="1" x14ac:dyDescent="0.3">
      <c r="A53" s="11" t="s">
        <v>12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87">
        <f t="shared" si="2"/>
        <v>0</v>
      </c>
      <c r="R53" s="46">
        <f t="shared" si="1"/>
        <v>0</v>
      </c>
      <c r="S53" s="33"/>
      <c r="T53" s="47">
        <v>17</v>
      </c>
    </row>
    <row r="54" spans="1:20" s="9" customFormat="1" ht="55.5" customHeight="1" thickBot="1" x14ac:dyDescent="0.3">
      <c r="A54" s="11" t="s">
        <v>112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87">
        <f t="shared" si="2"/>
        <v>0</v>
      </c>
      <c r="R54" s="46">
        <f t="shared" si="1"/>
        <v>0</v>
      </c>
      <c r="S54" s="33"/>
      <c r="T54" s="47">
        <v>17</v>
      </c>
    </row>
    <row r="55" spans="1:20" s="9" customFormat="1" ht="55.5" customHeight="1" thickBot="1" x14ac:dyDescent="0.3">
      <c r="A55" s="11" t="s">
        <v>13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87">
        <f t="shared" si="2"/>
        <v>0</v>
      </c>
      <c r="R55" s="46">
        <f t="shared" si="1"/>
        <v>0</v>
      </c>
      <c r="S55" s="33"/>
      <c r="T55" s="47">
        <v>34</v>
      </c>
    </row>
    <row r="56" spans="1:20" s="9" customFormat="1" ht="40.5" customHeight="1" thickBot="1" x14ac:dyDescent="0.3">
      <c r="A56" s="73" t="s">
        <v>60</v>
      </c>
      <c r="B56" s="80"/>
      <c r="C56" s="81"/>
      <c r="D56" s="73"/>
      <c r="E56" s="80"/>
      <c r="F56" s="80"/>
      <c r="G56" s="73"/>
      <c r="H56" s="80"/>
      <c r="I56" s="80"/>
      <c r="J56" s="73"/>
      <c r="K56" s="80"/>
      <c r="L56" s="81"/>
      <c r="M56" s="73"/>
      <c r="N56" s="80"/>
      <c r="O56" s="81"/>
      <c r="P56" s="73"/>
      <c r="Q56" s="87"/>
      <c r="R56" s="82"/>
      <c r="S56" s="33"/>
      <c r="T56" s="47"/>
    </row>
    <row r="57" spans="1:20" s="9" customFormat="1" ht="55.5" customHeight="1" thickBot="1" x14ac:dyDescent="0.3">
      <c r="A57" s="10" t="s">
        <v>6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 t="s">
        <v>158</v>
      </c>
      <c r="J57" s="11">
        <v>1</v>
      </c>
      <c r="K57" s="11">
        <v>0</v>
      </c>
      <c r="L57" s="11" t="s">
        <v>159</v>
      </c>
      <c r="M57" s="45">
        <v>1</v>
      </c>
      <c r="N57" s="11">
        <v>0</v>
      </c>
      <c r="O57" s="11">
        <v>0</v>
      </c>
      <c r="P57" s="45">
        <v>0</v>
      </c>
      <c r="Q57" s="87">
        <f t="shared" si="2"/>
        <v>2</v>
      </c>
      <c r="R57" s="46">
        <f t="shared" si="1"/>
        <v>2.3529411764705882E-2</v>
      </c>
      <c r="S57" s="33"/>
      <c r="T57" s="47">
        <v>85</v>
      </c>
    </row>
    <row r="58" spans="1:20" s="9" customFormat="1" ht="55.5" customHeight="1" thickBot="1" x14ac:dyDescent="0.3">
      <c r="A58" s="10" t="s">
        <v>9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 t="s">
        <v>160</v>
      </c>
      <c r="J58" s="11">
        <v>1</v>
      </c>
      <c r="K58" s="11">
        <v>0</v>
      </c>
      <c r="L58" s="11" t="s">
        <v>161</v>
      </c>
      <c r="M58" s="11">
        <v>1</v>
      </c>
      <c r="N58" s="11">
        <v>0</v>
      </c>
      <c r="O58" s="11">
        <v>0</v>
      </c>
      <c r="P58" s="11">
        <v>0</v>
      </c>
      <c r="Q58" s="87">
        <f t="shared" si="2"/>
        <v>2</v>
      </c>
      <c r="R58" s="46">
        <f t="shared" si="1"/>
        <v>2.9411764705882353E-2</v>
      </c>
      <c r="S58" s="33"/>
      <c r="T58" s="47">
        <v>68</v>
      </c>
    </row>
    <row r="59" spans="1:20" s="9" customFormat="1" ht="55.5" customHeight="1" thickBot="1" x14ac:dyDescent="0.3">
      <c r="A59" s="10" t="s">
        <v>7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 t="s">
        <v>162</v>
      </c>
      <c r="P59" s="11">
        <v>1</v>
      </c>
      <c r="Q59" s="87">
        <f t="shared" si="2"/>
        <v>1</v>
      </c>
      <c r="R59" s="46">
        <f t="shared" si="1"/>
        <v>1.4705882352941176E-2</v>
      </c>
      <c r="S59" s="33"/>
      <c r="T59" s="47">
        <v>68</v>
      </c>
    </row>
    <row r="60" spans="1:20" s="9" customFormat="1" ht="55.5" customHeight="1" thickBot="1" x14ac:dyDescent="0.3">
      <c r="A60" s="11" t="s">
        <v>17</v>
      </c>
      <c r="B60" s="11">
        <v>0</v>
      </c>
      <c r="C60" s="11" t="s">
        <v>227</v>
      </c>
      <c r="D60" s="45">
        <v>1</v>
      </c>
      <c r="E60" s="11">
        <v>0</v>
      </c>
      <c r="F60" s="11">
        <v>0</v>
      </c>
      <c r="G60" s="45">
        <v>0</v>
      </c>
      <c r="H60" s="11">
        <v>0</v>
      </c>
      <c r="I60" s="11">
        <v>0</v>
      </c>
      <c r="J60" s="45">
        <v>0</v>
      </c>
      <c r="K60" s="11">
        <v>0</v>
      </c>
      <c r="L60" s="11" t="s">
        <v>228</v>
      </c>
      <c r="M60" s="45">
        <v>1</v>
      </c>
      <c r="N60" s="11">
        <v>0</v>
      </c>
      <c r="O60" s="11" t="s">
        <v>229</v>
      </c>
      <c r="P60" s="45">
        <v>1</v>
      </c>
      <c r="Q60" s="87">
        <f t="shared" si="2"/>
        <v>3</v>
      </c>
      <c r="R60" s="46">
        <f t="shared" si="1"/>
        <v>8.8235294117647065E-2</v>
      </c>
      <c r="S60" s="33"/>
      <c r="T60" s="47">
        <v>34</v>
      </c>
    </row>
    <row r="61" spans="1:20" s="9" customFormat="1" ht="55.5" customHeight="1" thickBot="1" x14ac:dyDescent="0.3">
      <c r="A61" s="11" t="s">
        <v>10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48" t="s">
        <v>163</v>
      </c>
      <c r="P61" s="11">
        <v>1</v>
      </c>
      <c r="Q61" s="87">
        <f t="shared" si="2"/>
        <v>1</v>
      </c>
      <c r="R61" s="46">
        <f t="shared" si="1"/>
        <v>2.9411764705882353E-2</v>
      </c>
      <c r="S61" s="33"/>
      <c r="T61" s="47">
        <v>34</v>
      </c>
    </row>
    <row r="62" spans="1:20" s="9" customFormat="1" ht="55.5" customHeight="1" thickBot="1" x14ac:dyDescent="0.3">
      <c r="A62" s="11" t="s">
        <v>12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87">
        <f t="shared" si="2"/>
        <v>0</v>
      </c>
      <c r="R62" s="46">
        <f t="shared" si="1"/>
        <v>0</v>
      </c>
      <c r="S62" s="33"/>
      <c r="T62" s="47">
        <v>17</v>
      </c>
    </row>
    <row r="63" spans="1:20" s="9" customFormat="1" ht="55.5" customHeight="1" thickBot="1" x14ac:dyDescent="0.3">
      <c r="A63" s="11" t="s">
        <v>18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87">
        <f t="shared" si="2"/>
        <v>0</v>
      </c>
      <c r="R63" s="46">
        <f t="shared" si="1"/>
        <v>0</v>
      </c>
      <c r="S63" s="33"/>
      <c r="T63" s="47">
        <v>17</v>
      </c>
    </row>
    <row r="64" spans="1:20" s="9" customFormat="1" ht="55.5" customHeight="1" thickBot="1" x14ac:dyDescent="0.3">
      <c r="A64" s="11" t="s">
        <v>112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87">
        <f t="shared" si="2"/>
        <v>0</v>
      </c>
      <c r="R64" s="46">
        <f t="shared" si="1"/>
        <v>0</v>
      </c>
      <c r="S64" s="33"/>
      <c r="T64" s="47">
        <v>17</v>
      </c>
    </row>
    <row r="65" spans="1:20" s="9" customFormat="1" ht="55.5" customHeight="1" thickBot="1" x14ac:dyDescent="0.3">
      <c r="A65" s="11" t="s">
        <v>14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87">
        <f t="shared" si="2"/>
        <v>0</v>
      </c>
      <c r="R65" s="46">
        <f t="shared" si="1"/>
        <v>0</v>
      </c>
      <c r="S65" s="33"/>
      <c r="T65" s="47">
        <v>17</v>
      </c>
    </row>
    <row r="66" spans="1:20" s="9" customFormat="1" ht="55.5" customHeight="1" thickBot="1" x14ac:dyDescent="0.3">
      <c r="A66" s="11" t="s">
        <v>13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87">
        <f t="shared" si="2"/>
        <v>0</v>
      </c>
      <c r="R66" s="46">
        <f t="shared" si="1"/>
        <v>0</v>
      </c>
      <c r="S66" s="33"/>
      <c r="T66" s="47">
        <v>34</v>
      </c>
    </row>
    <row r="67" spans="1:20" s="9" customFormat="1" ht="33" customHeight="1" thickBot="1" x14ac:dyDescent="0.3">
      <c r="A67" s="73" t="s">
        <v>61</v>
      </c>
      <c r="B67" s="80"/>
      <c r="C67" s="81"/>
      <c r="D67" s="73"/>
      <c r="E67" s="80"/>
      <c r="F67" s="80"/>
      <c r="G67" s="73"/>
      <c r="H67" s="80"/>
      <c r="I67" s="80"/>
      <c r="J67" s="73"/>
      <c r="K67" s="80"/>
      <c r="L67" s="81"/>
      <c r="M67" s="73"/>
      <c r="N67" s="80"/>
      <c r="O67" s="81"/>
      <c r="P67" s="73"/>
      <c r="Q67" s="87"/>
      <c r="R67" s="82"/>
      <c r="S67" s="33"/>
      <c r="T67" s="47"/>
    </row>
    <row r="68" spans="1:20" s="9" customFormat="1" ht="55.5" customHeight="1" thickBot="1" x14ac:dyDescent="0.3">
      <c r="A68" s="11" t="s">
        <v>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45">
        <v>0</v>
      </c>
      <c r="H68" s="11">
        <v>0</v>
      </c>
      <c r="I68" s="11" t="s">
        <v>164</v>
      </c>
      <c r="J68" s="11">
        <v>1</v>
      </c>
      <c r="K68" s="11">
        <v>0</v>
      </c>
      <c r="L68" s="11" t="s">
        <v>140</v>
      </c>
      <c r="M68" s="45">
        <v>1</v>
      </c>
      <c r="N68" s="11">
        <v>0</v>
      </c>
      <c r="O68" s="11">
        <v>0</v>
      </c>
      <c r="P68" s="45">
        <v>0</v>
      </c>
      <c r="Q68" s="87">
        <f t="shared" si="2"/>
        <v>2</v>
      </c>
      <c r="R68" s="46">
        <f t="shared" si="1"/>
        <v>2.3529411764705882E-2</v>
      </c>
      <c r="S68" s="33"/>
      <c r="T68" s="47">
        <v>85</v>
      </c>
    </row>
    <row r="69" spans="1:20" s="9" customFormat="1" ht="55.5" customHeight="1" thickBot="1" x14ac:dyDescent="0.3">
      <c r="A69" s="11" t="s">
        <v>9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45">
        <v>0</v>
      </c>
      <c r="H69" s="11">
        <v>0</v>
      </c>
      <c r="I69" s="11" t="s">
        <v>139</v>
      </c>
      <c r="J69" s="11">
        <v>1</v>
      </c>
      <c r="K69" s="11">
        <v>0</v>
      </c>
      <c r="L69" s="11" t="s">
        <v>165</v>
      </c>
      <c r="M69" s="45">
        <v>1</v>
      </c>
      <c r="N69" s="11">
        <v>0</v>
      </c>
      <c r="O69" s="11">
        <v>0</v>
      </c>
      <c r="P69" s="45">
        <v>0</v>
      </c>
      <c r="Q69" s="87">
        <f t="shared" si="2"/>
        <v>2</v>
      </c>
      <c r="R69" s="46">
        <f t="shared" si="1"/>
        <v>2.9411764705882353E-2</v>
      </c>
      <c r="S69" s="33"/>
      <c r="T69" s="47">
        <v>68</v>
      </c>
    </row>
    <row r="70" spans="1:20" s="9" customFormat="1" ht="55.5" customHeight="1" thickBot="1" x14ac:dyDescent="0.3">
      <c r="A70" s="11" t="s">
        <v>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45">
        <v>0</v>
      </c>
      <c r="N70" s="11">
        <v>0</v>
      </c>
      <c r="O70" s="11" t="s">
        <v>166</v>
      </c>
      <c r="P70" s="45">
        <v>1</v>
      </c>
      <c r="Q70" s="87">
        <f t="shared" si="2"/>
        <v>1</v>
      </c>
      <c r="R70" s="46">
        <f t="shared" si="1"/>
        <v>1.4705882352941176E-2</v>
      </c>
      <c r="S70" s="33"/>
      <c r="T70" s="47">
        <v>68</v>
      </c>
    </row>
    <row r="71" spans="1:20" s="9" customFormat="1" ht="55.5" customHeight="1" thickBot="1" x14ac:dyDescent="0.3">
      <c r="A71" s="11" t="s">
        <v>17</v>
      </c>
      <c r="B71" s="11">
        <v>0</v>
      </c>
      <c r="C71" s="11" t="s">
        <v>230</v>
      </c>
      <c r="D71" s="11">
        <v>1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45">
        <v>0</v>
      </c>
      <c r="K71" s="11">
        <v>0</v>
      </c>
      <c r="L71" s="11" t="s">
        <v>231</v>
      </c>
      <c r="M71" s="45">
        <v>1</v>
      </c>
      <c r="N71" s="11">
        <v>0</v>
      </c>
      <c r="O71" s="11" t="s">
        <v>232</v>
      </c>
      <c r="P71" s="45">
        <v>1</v>
      </c>
      <c r="Q71" s="87">
        <f t="shared" si="2"/>
        <v>3</v>
      </c>
      <c r="R71" s="46">
        <f t="shared" si="1"/>
        <v>8.8235294117647065E-2</v>
      </c>
      <c r="S71" s="33"/>
      <c r="T71" s="47">
        <v>34</v>
      </c>
    </row>
    <row r="72" spans="1:20" s="9" customFormat="1" ht="55.5" customHeight="1" thickBot="1" x14ac:dyDescent="0.3">
      <c r="A72" s="11" t="s">
        <v>10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45">
        <v>0</v>
      </c>
      <c r="N72" s="11">
        <v>0</v>
      </c>
      <c r="O72" s="48" t="s">
        <v>167</v>
      </c>
      <c r="P72" s="45">
        <v>1</v>
      </c>
      <c r="Q72" s="87">
        <f t="shared" ref="Q72:Q136" si="3">(P72+M72+J72+G72+D72)</f>
        <v>1</v>
      </c>
      <c r="R72" s="46">
        <f t="shared" ref="R72:R136" si="4">(Q72/T72)</f>
        <v>2.9411764705882353E-2</v>
      </c>
      <c r="S72" s="33"/>
      <c r="T72" s="47">
        <v>34</v>
      </c>
    </row>
    <row r="73" spans="1:20" s="9" customFormat="1" ht="55.5" customHeight="1" thickBot="1" x14ac:dyDescent="0.3">
      <c r="A73" s="11" t="s">
        <v>12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87">
        <f t="shared" si="3"/>
        <v>0</v>
      </c>
      <c r="R73" s="46">
        <f t="shared" si="4"/>
        <v>0</v>
      </c>
      <c r="S73" s="33"/>
      <c r="T73" s="47">
        <v>17</v>
      </c>
    </row>
    <row r="74" spans="1:20" s="9" customFormat="1" ht="55.5" customHeight="1" thickBot="1" x14ac:dyDescent="0.3">
      <c r="A74" s="11" t="s">
        <v>18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87">
        <f t="shared" si="3"/>
        <v>0</v>
      </c>
      <c r="R74" s="46">
        <f t="shared" si="4"/>
        <v>0</v>
      </c>
      <c r="S74" s="33"/>
      <c r="T74" s="47">
        <v>17</v>
      </c>
    </row>
    <row r="75" spans="1:20" s="9" customFormat="1" ht="55.5" customHeight="1" thickBot="1" x14ac:dyDescent="0.3">
      <c r="A75" s="11" t="s">
        <v>112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87">
        <f t="shared" si="3"/>
        <v>0</v>
      </c>
      <c r="R75" s="46">
        <f t="shared" si="4"/>
        <v>0</v>
      </c>
      <c r="S75" s="33"/>
      <c r="T75" s="47">
        <v>17</v>
      </c>
    </row>
    <row r="76" spans="1:20" s="9" customFormat="1" ht="55.5" customHeight="1" thickBot="1" x14ac:dyDescent="0.3">
      <c r="A76" s="11" t="s">
        <v>14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87">
        <f t="shared" si="3"/>
        <v>0</v>
      </c>
      <c r="R76" s="46">
        <f t="shared" si="4"/>
        <v>0</v>
      </c>
      <c r="S76" s="33"/>
      <c r="T76" s="47">
        <v>17</v>
      </c>
    </row>
    <row r="77" spans="1:20" s="9" customFormat="1" ht="55.5" customHeight="1" thickBot="1" x14ac:dyDescent="0.3">
      <c r="A77" s="11" t="s">
        <v>13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87">
        <f t="shared" si="3"/>
        <v>0</v>
      </c>
      <c r="R77" s="46">
        <f t="shared" si="4"/>
        <v>0</v>
      </c>
      <c r="S77" s="33"/>
      <c r="T77" s="47">
        <v>34</v>
      </c>
    </row>
    <row r="78" spans="1:20" s="9" customFormat="1" ht="33.75" customHeight="1" thickBot="1" x14ac:dyDescent="0.3">
      <c r="A78" s="73" t="s">
        <v>62</v>
      </c>
      <c r="B78" s="80"/>
      <c r="C78" s="81"/>
      <c r="D78" s="73"/>
      <c r="E78" s="80"/>
      <c r="F78" s="80"/>
      <c r="G78" s="73"/>
      <c r="H78" s="80"/>
      <c r="I78" s="80"/>
      <c r="J78" s="73"/>
      <c r="K78" s="80"/>
      <c r="L78" s="81"/>
      <c r="M78" s="73"/>
      <c r="N78" s="80"/>
      <c r="O78" s="81"/>
      <c r="P78" s="73"/>
      <c r="Q78" s="87"/>
      <c r="R78" s="82"/>
      <c r="S78" s="33"/>
      <c r="T78" s="47"/>
    </row>
    <row r="79" spans="1:20" s="9" customFormat="1" ht="55.5" customHeight="1" thickBot="1" x14ac:dyDescent="0.3">
      <c r="A79" s="11" t="s">
        <v>6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45">
        <v>0</v>
      </c>
      <c r="H79" s="11">
        <v>0</v>
      </c>
      <c r="I79" s="11" t="s">
        <v>168</v>
      </c>
      <c r="J79" s="11">
        <v>1</v>
      </c>
      <c r="K79" s="11">
        <v>0</v>
      </c>
      <c r="L79" s="11" t="s">
        <v>169</v>
      </c>
      <c r="M79" s="45">
        <v>1</v>
      </c>
      <c r="N79" s="11">
        <v>0</v>
      </c>
      <c r="O79" s="11">
        <v>0</v>
      </c>
      <c r="P79" s="45">
        <v>0</v>
      </c>
      <c r="Q79" s="87">
        <f t="shared" si="3"/>
        <v>2</v>
      </c>
      <c r="R79" s="46">
        <f t="shared" si="4"/>
        <v>2.3529411764705882E-2</v>
      </c>
      <c r="S79" s="33"/>
      <c r="T79" s="47">
        <v>85</v>
      </c>
    </row>
    <row r="80" spans="1:20" s="9" customFormat="1" ht="55.5" customHeight="1" thickBot="1" x14ac:dyDescent="0.3">
      <c r="A80" s="11" t="s">
        <v>9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45">
        <v>0</v>
      </c>
      <c r="H80" s="11">
        <v>0</v>
      </c>
      <c r="I80" s="11" t="s">
        <v>146</v>
      </c>
      <c r="J80" s="11">
        <v>1</v>
      </c>
      <c r="K80" s="11">
        <v>1</v>
      </c>
      <c r="L80" s="11" t="s">
        <v>142</v>
      </c>
      <c r="M80" s="45">
        <v>1</v>
      </c>
      <c r="N80" s="11">
        <v>0</v>
      </c>
      <c r="O80" s="11">
        <v>0</v>
      </c>
      <c r="P80" s="45">
        <v>0</v>
      </c>
      <c r="Q80" s="87">
        <f t="shared" si="3"/>
        <v>2</v>
      </c>
      <c r="R80" s="46">
        <f t="shared" si="4"/>
        <v>2.9411764705882353E-2</v>
      </c>
      <c r="S80" s="33"/>
      <c r="T80" s="47">
        <v>68</v>
      </c>
    </row>
    <row r="81" spans="1:20" s="9" customFormat="1" ht="55.5" customHeight="1" thickBot="1" x14ac:dyDescent="0.3">
      <c r="A81" s="11" t="s">
        <v>7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45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45">
        <v>0</v>
      </c>
      <c r="N81" s="11">
        <v>0</v>
      </c>
      <c r="O81" s="11" t="s">
        <v>170</v>
      </c>
      <c r="P81" s="45">
        <v>1</v>
      </c>
      <c r="Q81" s="87">
        <f t="shared" si="3"/>
        <v>1</v>
      </c>
      <c r="R81" s="46">
        <f t="shared" si="4"/>
        <v>1.4705882352941176E-2</v>
      </c>
      <c r="S81" s="33"/>
      <c r="T81" s="47">
        <v>68</v>
      </c>
    </row>
    <row r="82" spans="1:20" s="9" customFormat="1" ht="55.5" customHeight="1" thickBot="1" x14ac:dyDescent="0.3">
      <c r="A82" s="11" t="s">
        <v>17</v>
      </c>
      <c r="B82" s="11">
        <v>0</v>
      </c>
      <c r="C82" s="11" t="s">
        <v>233</v>
      </c>
      <c r="D82" s="45">
        <v>1</v>
      </c>
      <c r="E82" s="11">
        <v>0</v>
      </c>
      <c r="F82" s="11">
        <v>0</v>
      </c>
      <c r="G82" s="45">
        <v>0</v>
      </c>
      <c r="H82" s="11">
        <v>0</v>
      </c>
      <c r="I82" s="11">
        <v>0</v>
      </c>
      <c r="J82" s="45">
        <v>0</v>
      </c>
      <c r="K82" s="11">
        <v>0</v>
      </c>
      <c r="L82" s="11" t="s">
        <v>234</v>
      </c>
      <c r="M82" s="45">
        <v>1</v>
      </c>
      <c r="N82" s="11">
        <v>0</v>
      </c>
      <c r="O82" s="11" t="s">
        <v>235</v>
      </c>
      <c r="P82" s="45">
        <v>1</v>
      </c>
      <c r="Q82" s="87">
        <f t="shared" si="3"/>
        <v>3</v>
      </c>
      <c r="R82" s="46">
        <f t="shared" si="4"/>
        <v>8.8235294117647065E-2</v>
      </c>
      <c r="S82" s="33"/>
      <c r="T82" s="47">
        <v>34</v>
      </c>
    </row>
    <row r="83" spans="1:20" s="9" customFormat="1" ht="55.5" customHeight="1" thickBot="1" x14ac:dyDescent="0.3">
      <c r="A83" s="11" t="s">
        <v>10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45">
        <v>0</v>
      </c>
      <c r="N83" s="11">
        <v>0</v>
      </c>
      <c r="O83" s="48" t="s">
        <v>171</v>
      </c>
      <c r="P83" s="45">
        <v>1</v>
      </c>
      <c r="Q83" s="87">
        <f t="shared" si="3"/>
        <v>1</v>
      </c>
      <c r="R83" s="46">
        <f t="shared" si="4"/>
        <v>2.9411764705882353E-2</v>
      </c>
      <c r="S83" s="33"/>
      <c r="T83" s="47">
        <v>34</v>
      </c>
    </row>
    <row r="84" spans="1:20" s="9" customFormat="1" ht="55.5" customHeight="1" thickBot="1" x14ac:dyDescent="0.3">
      <c r="A84" s="11" t="s">
        <v>12</v>
      </c>
      <c r="B84" s="11">
        <v>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87">
        <f t="shared" si="3"/>
        <v>0</v>
      </c>
      <c r="R84" s="46">
        <f t="shared" si="4"/>
        <v>0</v>
      </c>
      <c r="S84" s="33"/>
      <c r="T84" s="47">
        <v>17</v>
      </c>
    </row>
    <row r="85" spans="1:20" s="9" customFormat="1" ht="55.5" customHeight="1" thickBot="1" x14ac:dyDescent="0.3">
      <c r="A85" s="11" t="s">
        <v>18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87">
        <f t="shared" si="3"/>
        <v>0</v>
      </c>
      <c r="R85" s="46">
        <f t="shared" si="4"/>
        <v>0</v>
      </c>
      <c r="S85" s="33"/>
      <c r="T85" s="47">
        <v>17</v>
      </c>
    </row>
    <row r="86" spans="1:20" s="9" customFormat="1" ht="55.5" customHeight="1" thickBot="1" x14ac:dyDescent="0.3">
      <c r="A86" s="11" t="s">
        <v>112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87">
        <f t="shared" si="3"/>
        <v>0</v>
      </c>
      <c r="R86" s="46">
        <f t="shared" si="4"/>
        <v>0</v>
      </c>
      <c r="S86" s="33"/>
      <c r="T86" s="47">
        <v>17</v>
      </c>
    </row>
    <row r="87" spans="1:20" s="9" customFormat="1" ht="55.5" customHeight="1" thickBot="1" x14ac:dyDescent="0.3">
      <c r="A87" s="11" t="s">
        <v>14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87">
        <f t="shared" si="3"/>
        <v>0</v>
      </c>
      <c r="R87" s="46">
        <f t="shared" si="4"/>
        <v>0</v>
      </c>
      <c r="S87" s="33"/>
      <c r="T87" s="47">
        <v>17</v>
      </c>
    </row>
    <row r="88" spans="1:20" s="9" customFormat="1" ht="55.5" customHeight="1" thickBot="1" x14ac:dyDescent="0.3">
      <c r="A88" s="11" t="s">
        <v>13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87">
        <f t="shared" si="3"/>
        <v>0</v>
      </c>
      <c r="R88" s="46">
        <f t="shared" si="4"/>
        <v>0</v>
      </c>
      <c r="S88" s="33"/>
      <c r="T88" s="47">
        <v>34</v>
      </c>
    </row>
    <row r="89" spans="1:20" s="9" customFormat="1" ht="32.25" customHeight="1" thickBot="1" x14ac:dyDescent="0.3">
      <c r="A89" s="73" t="s">
        <v>63</v>
      </c>
      <c r="B89" s="80"/>
      <c r="C89" s="81"/>
      <c r="D89" s="73"/>
      <c r="E89" s="80"/>
      <c r="F89" s="80"/>
      <c r="G89" s="73"/>
      <c r="H89" s="80"/>
      <c r="I89" s="80"/>
      <c r="J89" s="73"/>
      <c r="K89" s="80"/>
      <c r="L89" s="81"/>
      <c r="M89" s="73"/>
      <c r="N89" s="80"/>
      <c r="O89" s="81"/>
      <c r="P89" s="73"/>
      <c r="Q89" s="87"/>
      <c r="R89" s="82"/>
      <c r="S89" s="33"/>
      <c r="T89" s="47"/>
    </row>
    <row r="90" spans="1:20" s="9" customFormat="1" ht="55.5" customHeight="1" thickBot="1" x14ac:dyDescent="0.3">
      <c r="A90" s="11" t="s">
        <v>6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45">
        <v>0</v>
      </c>
      <c r="H90" s="11">
        <v>0</v>
      </c>
      <c r="I90" s="11" t="s">
        <v>172</v>
      </c>
      <c r="J90" s="11">
        <v>1</v>
      </c>
      <c r="K90" s="11">
        <v>0</v>
      </c>
      <c r="L90" s="11" t="s">
        <v>173</v>
      </c>
      <c r="M90" s="45">
        <v>1</v>
      </c>
      <c r="N90" s="11">
        <v>0</v>
      </c>
      <c r="O90" s="11">
        <v>0</v>
      </c>
      <c r="P90" s="45">
        <v>0</v>
      </c>
      <c r="Q90" s="87">
        <f t="shared" si="3"/>
        <v>2</v>
      </c>
      <c r="R90" s="46">
        <f t="shared" si="4"/>
        <v>2.3529411764705882E-2</v>
      </c>
      <c r="S90" s="33"/>
      <c r="T90" s="47">
        <v>85</v>
      </c>
    </row>
    <row r="91" spans="1:20" s="9" customFormat="1" ht="55.5" customHeight="1" thickBot="1" x14ac:dyDescent="0.3">
      <c r="A91" s="11" t="s">
        <v>9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45">
        <v>0</v>
      </c>
      <c r="H91" s="11">
        <v>0</v>
      </c>
      <c r="I91" s="11" t="s">
        <v>174</v>
      </c>
      <c r="J91" s="11">
        <v>1</v>
      </c>
      <c r="K91" s="11">
        <v>1</v>
      </c>
      <c r="L91" s="11" t="s">
        <v>175</v>
      </c>
      <c r="M91" s="45">
        <v>1</v>
      </c>
      <c r="N91" s="11">
        <v>0</v>
      </c>
      <c r="O91" s="11">
        <v>0</v>
      </c>
      <c r="P91" s="45">
        <v>0</v>
      </c>
      <c r="Q91" s="87">
        <f t="shared" si="3"/>
        <v>2</v>
      </c>
      <c r="R91" s="46">
        <f t="shared" si="4"/>
        <v>2.9411764705882353E-2</v>
      </c>
      <c r="S91" s="33"/>
      <c r="T91" s="47">
        <v>68</v>
      </c>
    </row>
    <row r="92" spans="1:20" s="9" customFormat="1" ht="55.5" customHeight="1" thickBot="1" x14ac:dyDescent="0.3">
      <c r="A92" s="11" t="s">
        <v>7</v>
      </c>
      <c r="B92" s="11">
        <v>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45">
        <v>0</v>
      </c>
      <c r="N92" s="11">
        <v>0</v>
      </c>
      <c r="O92" s="11" t="s">
        <v>176</v>
      </c>
      <c r="P92" s="45">
        <v>1</v>
      </c>
      <c r="Q92" s="87">
        <f t="shared" si="3"/>
        <v>1</v>
      </c>
      <c r="R92" s="46">
        <f t="shared" si="4"/>
        <v>1.4705882352941176E-2</v>
      </c>
      <c r="S92" s="33"/>
      <c r="T92" s="47">
        <v>68</v>
      </c>
    </row>
    <row r="93" spans="1:20" s="9" customFormat="1" ht="55.5" customHeight="1" thickBot="1" x14ac:dyDescent="0.3">
      <c r="A93" s="11" t="s">
        <v>17</v>
      </c>
      <c r="B93" s="11">
        <v>0</v>
      </c>
      <c r="C93" s="11" t="s">
        <v>236</v>
      </c>
      <c r="D93" s="45">
        <v>1</v>
      </c>
      <c r="E93" s="11">
        <v>0</v>
      </c>
      <c r="F93" s="11">
        <v>0</v>
      </c>
      <c r="G93" s="45">
        <v>0</v>
      </c>
      <c r="H93" s="11">
        <v>0</v>
      </c>
      <c r="I93" s="11">
        <v>0</v>
      </c>
      <c r="J93" s="45">
        <v>0</v>
      </c>
      <c r="K93" s="11">
        <v>0</v>
      </c>
      <c r="L93" s="11" t="s">
        <v>237</v>
      </c>
      <c r="M93" s="45">
        <v>1</v>
      </c>
      <c r="N93" s="11">
        <v>0</v>
      </c>
      <c r="O93" s="11" t="s">
        <v>238</v>
      </c>
      <c r="P93" s="45">
        <v>1</v>
      </c>
      <c r="Q93" s="87">
        <f t="shared" si="3"/>
        <v>3</v>
      </c>
      <c r="R93" s="46">
        <f t="shared" si="4"/>
        <v>8.8235294117647065E-2</v>
      </c>
      <c r="S93" s="33"/>
      <c r="T93" s="47">
        <v>34</v>
      </c>
    </row>
    <row r="94" spans="1:20" s="9" customFormat="1" ht="55.5" customHeight="1" thickBot="1" x14ac:dyDescent="0.3">
      <c r="A94" s="11" t="s">
        <v>10</v>
      </c>
      <c r="B94" s="11">
        <v>0</v>
      </c>
      <c r="C94" s="11">
        <v>0</v>
      </c>
      <c r="D94" s="11">
        <v>0</v>
      </c>
      <c r="E94" s="11">
        <v>0</v>
      </c>
      <c r="F94" s="11">
        <v>0</v>
      </c>
      <c r="G94" s="45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48" t="s">
        <v>177</v>
      </c>
      <c r="P94" s="11">
        <v>1</v>
      </c>
      <c r="Q94" s="87">
        <f t="shared" si="3"/>
        <v>1</v>
      </c>
      <c r="R94" s="46">
        <f t="shared" si="4"/>
        <v>2.9411764705882353E-2</v>
      </c>
      <c r="S94" s="33"/>
      <c r="T94" s="47">
        <v>34</v>
      </c>
    </row>
    <row r="95" spans="1:20" s="9" customFormat="1" ht="55.5" customHeight="1" thickBot="1" x14ac:dyDescent="0.3">
      <c r="A95" s="11" t="s">
        <v>12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87">
        <f t="shared" si="3"/>
        <v>0</v>
      </c>
      <c r="R95" s="46">
        <f t="shared" si="4"/>
        <v>0</v>
      </c>
      <c r="S95" s="33"/>
      <c r="T95" s="47">
        <v>17</v>
      </c>
    </row>
    <row r="96" spans="1:20" s="9" customFormat="1" ht="55.5" customHeight="1" thickBot="1" x14ac:dyDescent="0.3">
      <c r="A96" s="11" t="s">
        <v>18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87">
        <f t="shared" si="3"/>
        <v>0</v>
      </c>
      <c r="R96" s="46">
        <f t="shared" si="4"/>
        <v>0</v>
      </c>
      <c r="S96" s="33"/>
      <c r="T96" s="47">
        <v>17</v>
      </c>
    </row>
    <row r="97" spans="1:20" s="9" customFormat="1" ht="55.5" customHeight="1" thickBot="1" x14ac:dyDescent="0.3">
      <c r="A97" s="11" t="s">
        <v>112</v>
      </c>
      <c r="B97" s="11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87">
        <f t="shared" si="3"/>
        <v>0</v>
      </c>
      <c r="R97" s="46">
        <f t="shared" si="4"/>
        <v>0</v>
      </c>
      <c r="S97" s="33"/>
      <c r="T97" s="47">
        <v>17</v>
      </c>
    </row>
    <row r="98" spans="1:20" s="9" customFormat="1" ht="55.5" customHeight="1" thickBot="1" x14ac:dyDescent="0.3">
      <c r="A98" s="11" t="s">
        <v>14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87">
        <f t="shared" si="3"/>
        <v>0</v>
      </c>
      <c r="R98" s="46">
        <f t="shared" si="4"/>
        <v>0</v>
      </c>
      <c r="S98" s="33"/>
      <c r="T98" s="47">
        <v>17</v>
      </c>
    </row>
    <row r="99" spans="1:20" s="9" customFormat="1" ht="55.5" customHeight="1" thickBot="1" x14ac:dyDescent="0.3">
      <c r="A99" s="11" t="s">
        <v>13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87">
        <f t="shared" si="3"/>
        <v>0</v>
      </c>
      <c r="R99" s="46">
        <f t="shared" si="4"/>
        <v>0</v>
      </c>
      <c r="S99" s="33"/>
      <c r="T99" s="47">
        <v>34</v>
      </c>
    </row>
    <row r="100" spans="1:20" s="9" customFormat="1" ht="37.5" customHeight="1" thickBot="1" x14ac:dyDescent="0.3">
      <c r="A100" s="73" t="s">
        <v>64</v>
      </c>
      <c r="B100" s="80"/>
      <c r="C100" s="81"/>
      <c r="D100" s="73"/>
      <c r="E100" s="80"/>
      <c r="F100" s="80"/>
      <c r="G100" s="73"/>
      <c r="H100" s="80"/>
      <c r="I100" s="80"/>
      <c r="J100" s="73"/>
      <c r="K100" s="80"/>
      <c r="L100" s="81"/>
      <c r="M100" s="73"/>
      <c r="N100" s="80"/>
      <c r="O100" s="81"/>
      <c r="P100" s="73"/>
      <c r="Q100" s="87"/>
      <c r="R100" s="82"/>
      <c r="S100" s="33"/>
      <c r="T100" s="47"/>
    </row>
    <row r="101" spans="1:20" s="9" customFormat="1" ht="55.5" customHeight="1" thickBot="1" x14ac:dyDescent="0.3">
      <c r="A101" s="11" t="s">
        <v>6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45">
        <v>0</v>
      </c>
      <c r="H101" s="11">
        <v>0</v>
      </c>
      <c r="I101" s="11" t="s">
        <v>164</v>
      </c>
      <c r="J101" s="11">
        <v>1</v>
      </c>
      <c r="K101" s="11">
        <v>0</v>
      </c>
      <c r="L101" s="11" t="s">
        <v>140</v>
      </c>
      <c r="M101" s="45">
        <v>1</v>
      </c>
      <c r="N101" s="11">
        <v>0</v>
      </c>
      <c r="O101" s="11">
        <v>0</v>
      </c>
      <c r="P101" s="45">
        <v>0</v>
      </c>
      <c r="Q101" s="87">
        <f t="shared" si="3"/>
        <v>2</v>
      </c>
      <c r="R101" s="46">
        <f t="shared" si="4"/>
        <v>2.3529411764705882E-2</v>
      </c>
      <c r="S101" s="33"/>
      <c r="T101" s="47">
        <v>85</v>
      </c>
    </row>
    <row r="102" spans="1:20" s="9" customFormat="1" ht="55.5" customHeight="1" thickBot="1" x14ac:dyDescent="0.3">
      <c r="A102" s="11" t="s">
        <v>9</v>
      </c>
      <c r="B102" s="11">
        <v>0</v>
      </c>
      <c r="C102" s="11">
        <v>0</v>
      </c>
      <c r="D102" s="11">
        <v>0</v>
      </c>
      <c r="E102" s="11">
        <v>0</v>
      </c>
      <c r="F102" s="11">
        <v>0</v>
      </c>
      <c r="G102" s="45">
        <v>0</v>
      </c>
      <c r="H102" s="11">
        <v>0</v>
      </c>
      <c r="I102" s="11" t="s">
        <v>146</v>
      </c>
      <c r="J102" s="11">
        <v>1</v>
      </c>
      <c r="K102" s="11">
        <v>1</v>
      </c>
      <c r="L102" s="11" t="s">
        <v>178</v>
      </c>
      <c r="M102" s="45">
        <v>1</v>
      </c>
      <c r="N102" s="11">
        <v>0</v>
      </c>
      <c r="O102" s="11">
        <v>0</v>
      </c>
      <c r="P102" s="45">
        <v>0</v>
      </c>
      <c r="Q102" s="87">
        <f t="shared" si="3"/>
        <v>2</v>
      </c>
      <c r="R102" s="46">
        <f t="shared" si="4"/>
        <v>2.9411764705882353E-2</v>
      </c>
      <c r="S102" s="33"/>
      <c r="T102" s="47">
        <v>68</v>
      </c>
    </row>
    <row r="103" spans="1:20" s="9" customFormat="1" ht="55.5" customHeight="1" thickBot="1" x14ac:dyDescent="0.3">
      <c r="A103" s="11" t="s">
        <v>7</v>
      </c>
      <c r="B103" s="11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45">
        <v>0</v>
      </c>
      <c r="N103" s="11">
        <v>0</v>
      </c>
      <c r="O103" s="48" t="s">
        <v>179</v>
      </c>
      <c r="P103" s="45">
        <v>1</v>
      </c>
      <c r="Q103" s="87">
        <f t="shared" si="3"/>
        <v>1</v>
      </c>
      <c r="R103" s="46">
        <f t="shared" si="4"/>
        <v>1.4705882352941176E-2</v>
      </c>
      <c r="S103" s="33"/>
      <c r="T103" s="47">
        <v>68</v>
      </c>
    </row>
    <row r="104" spans="1:20" s="9" customFormat="1" ht="55.5" customHeight="1" thickBot="1" x14ac:dyDescent="0.3">
      <c r="A104" s="11" t="s">
        <v>17</v>
      </c>
      <c r="B104" s="11">
        <v>0</v>
      </c>
      <c r="C104" s="11" t="s">
        <v>239</v>
      </c>
      <c r="D104" s="11">
        <v>1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45">
        <v>0</v>
      </c>
      <c r="K104" s="11">
        <v>0</v>
      </c>
      <c r="L104" s="11" t="s">
        <v>240</v>
      </c>
      <c r="M104" s="45">
        <v>1</v>
      </c>
      <c r="N104" s="11">
        <v>0</v>
      </c>
      <c r="O104" s="11" t="s">
        <v>241</v>
      </c>
      <c r="P104" s="45">
        <v>1</v>
      </c>
      <c r="Q104" s="87">
        <f t="shared" si="3"/>
        <v>3</v>
      </c>
      <c r="R104" s="46">
        <f t="shared" si="4"/>
        <v>8.8235294117647065E-2</v>
      </c>
      <c r="S104" s="33"/>
      <c r="T104" s="47">
        <v>34</v>
      </c>
    </row>
    <row r="105" spans="1:20" s="9" customFormat="1" ht="55.5" customHeight="1" thickBot="1" x14ac:dyDescent="0.3">
      <c r="A105" s="11" t="s">
        <v>10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45">
        <v>0</v>
      </c>
      <c r="N105" s="11">
        <v>0</v>
      </c>
      <c r="O105" s="48" t="s">
        <v>180</v>
      </c>
      <c r="P105" s="45">
        <v>1</v>
      </c>
      <c r="Q105" s="87">
        <f t="shared" si="3"/>
        <v>1</v>
      </c>
      <c r="R105" s="46">
        <f t="shared" si="4"/>
        <v>2.9411764705882353E-2</v>
      </c>
      <c r="S105" s="33"/>
      <c r="T105" s="47">
        <v>34</v>
      </c>
    </row>
    <row r="106" spans="1:20" s="9" customFormat="1" ht="55.5" customHeight="1" thickBot="1" x14ac:dyDescent="0.3">
      <c r="A106" s="11" t="s">
        <v>12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87">
        <f t="shared" si="3"/>
        <v>0</v>
      </c>
      <c r="R106" s="46">
        <f t="shared" si="4"/>
        <v>0</v>
      </c>
      <c r="S106" s="33"/>
      <c r="T106" s="47">
        <v>17</v>
      </c>
    </row>
    <row r="107" spans="1:20" s="9" customFormat="1" ht="55.5" customHeight="1" thickBot="1" x14ac:dyDescent="0.3">
      <c r="A107" s="11" t="s">
        <v>18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87">
        <f t="shared" si="3"/>
        <v>0</v>
      </c>
      <c r="R107" s="46">
        <f t="shared" si="4"/>
        <v>0</v>
      </c>
      <c r="S107" s="33"/>
      <c r="T107" s="47">
        <v>17</v>
      </c>
    </row>
    <row r="108" spans="1:20" s="9" customFormat="1" ht="55.5" customHeight="1" thickBot="1" x14ac:dyDescent="0.3">
      <c r="A108" s="11" t="s">
        <v>112</v>
      </c>
      <c r="B108" s="11">
        <v>0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87">
        <f t="shared" si="3"/>
        <v>0</v>
      </c>
      <c r="R108" s="46">
        <f t="shared" si="4"/>
        <v>0</v>
      </c>
      <c r="S108" s="33"/>
      <c r="T108" s="47">
        <v>17</v>
      </c>
    </row>
    <row r="109" spans="1:20" s="9" customFormat="1" ht="55.5" customHeight="1" thickBot="1" x14ac:dyDescent="0.3">
      <c r="A109" s="11" t="s">
        <v>14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87">
        <f t="shared" si="3"/>
        <v>0</v>
      </c>
      <c r="R109" s="46">
        <f t="shared" si="4"/>
        <v>0</v>
      </c>
      <c r="S109" s="33"/>
      <c r="T109" s="47">
        <v>17</v>
      </c>
    </row>
    <row r="110" spans="1:20" s="9" customFormat="1" ht="55.5" customHeight="1" thickBot="1" x14ac:dyDescent="0.3">
      <c r="A110" s="11" t="s">
        <v>13</v>
      </c>
      <c r="B110" s="11">
        <v>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87">
        <f t="shared" si="3"/>
        <v>0</v>
      </c>
      <c r="R110" s="46">
        <f t="shared" si="4"/>
        <v>0</v>
      </c>
      <c r="S110" s="33"/>
      <c r="T110" s="47">
        <v>34</v>
      </c>
    </row>
    <row r="111" spans="1:20" s="9" customFormat="1" ht="39.75" customHeight="1" thickBot="1" x14ac:dyDescent="0.3">
      <c r="A111" s="73" t="s">
        <v>75</v>
      </c>
      <c r="B111" s="80"/>
      <c r="C111" s="81"/>
      <c r="D111" s="73"/>
      <c r="E111" s="80"/>
      <c r="F111" s="80"/>
      <c r="G111" s="73"/>
      <c r="H111" s="80"/>
      <c r="I111" s="80"/>
      <c r="J111" s="73"/>
      <c r="K111" s="80"/>
      <c r="L111" s="81"/>
      <c r="M111" s="73"/>
      <c r="N111" s="80"/>
      <c r="O111" s="81"/>
      <c r="P111" s="73"/>
      <c r="Q111" s="87"/>
      <c r="R111" s="82"/>
      <c r="S111" s="33"/>
      <c r="T111" s="47"/>
    </row>
    <row r="112" spans="1:20" s="9" customFormat="1" ht="55.5" customHeight="1" thickBot="1" x14ac:dyDescent="0.3">
      <c r="A112" s="11" t="s">
        <v>6</v>
      </c>
      <c r="B112" s="11">
        <v>0</v>
      </c>
      <c r="C112" s="11">
        <v>0</v>
      </c>
      <c r="D112" s="11">
        <v>0</v>
      </c>
      <c r="E112" s="11">
        <v>0</v>
      </c>
      <c r="F112" s="11">
        <v>0</v>
      </c>
      <c r="G112" s="45">
        <v>0</v>
      </c>
      <c r="H112" s="11">
        <v>0</v>
      </c>
      <c r="I112" s="11" t="s">
        <v>181</v>
      </c>
      <c r="J112" s="11">
        <v>1</v>
      </c>
      <c r="K112" s="11">
        <v>0</v>
      </c>
      <c r="L112" s="11" t="s">
        <v>169</v>
      </c>
      <c r="M112" s="45">
        <v>1</v>
      </c>
      <c r="N112" s="11">
        <v>0</v>
      </c>
      <c r="O112" s="11">
        <v>0</v>
      </c>
      <c r="P112" s="45">
        <v>0</v>
      </c>
      <c r="Q112" s="87">
        <f t="shared" si="3"/>
        <v>2</v>
      </c>
      <c r="R112" s="46">
        <f t="shared" si="4"/>
        <v>2.3529411764705882E-2</v>
      </c>
      <c r="S112" s="33"/>
      <c r="T112" s="47">
        <v>85</v>
      </c>
    </row>
    <row r="113" spans="1:20" s="9" customFormat="1" ht="55.5" customHeight="1" thickBot="1" x14ac:dyDescent="0.3">
      <c r="A113" s="11" t="s">
        <v>9</v>
      </c>
      <c r="B113" s="11">
        <v>0</v>
      </c>
      <c r="C113" s="11">
        <v>0</v>
      </c>
      <c r="D113" s="11">
        <v>0</v>
      </c>
      <c r="E113" s="11">
        <v>0</v>
      </c>
      <c r="F113" s="11">
        <v>0</v>
      </c>
      <c r="G113" s="45">
        <v>0</v>
      </c>
      <c r="H113" s="11">
        <v>0</v>
      </c>
      <c r="I113" s="11" t="s">
        <v>182</v>
      </c>
      <c r="J113" s="11">
        <v>1</v>
      </c>
      <c r="K113" s="11">
        <v>0</v>
      </c>
      <c r="L113" s="11" t="s">
        <v>175</v>
      </c>
      <c r="M113" s="45">
        <v>1</v>
      </c>
      <c r="N113" s="11">
        <v>0</v>
      </c>
      <c r="O113" s="11">
        <v>0</v>
      </c>
      <c r="P113" s="45">
        <v>0</v>
      </c>
      <c r="Q113" s="87">
        <f t="shared" si="3"/>
        <v>2</v>
      </c>
      <c r="R113" s="46">
        <f t="shared" si="4"/>
        <v>2.9411764705882353E-2</v>
      </c>
      <c r="S113" s="33"/>
      <c r="T113" s="47">
        <v>68</v>
      </c>
    </row>
    <row r="114" spans="1:20" s="9" customFormat="1" ht="55.5" customHeight="1" thickBot="1" x14ac:dyDescent="0.3">
      <c r="A114" s="11" t="s">
        <v>7</v>
      </c>
      <c r="B114" s="11">
        <v>0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45">
        <v>0</v>
      </c>
      <c r="N114" s="11">
        <v>0</v>
      </c>
      <c r="O114" s="11" t="s">
        <v>183</v>
      </c>
      <c r="P114" s="45">
        <v>1</v>
      </c>
      <c r="Q114" s="87">
        <f t="shared" si="3"/>
        <v>1</v>
      </c>
      <c r="R114" s="46">
        <f t="shared" si="4"/>
        <v>1.4705882352941176E-2</v>
      </c>
      <c r="S114" s="33"/>
      <c r="T114" s="47">
        <v>68</v>
      </c>
    </row>
    <row r="115" spans="1:20" s="9" customFormat="1" ht="55.5" customHeight="1" thickBot="1" x14ac:dyDescent="0.3">
      <c r="A115" s="11" t="s">
        <v>17</v>
      </c>
      <c r="B115" s="11">
        <v>0</v>
      </c>
      <c r="C115" s="11" t="s">
        <v>242</v>
      </c>
      <c r="D115" s="45">
        <v>1</v>
      </c>
      <c r="E115" s="11">
        <v>0</v>
      </c>
      <c r="F115" s="11">
        <v>0</v>
      </c>
      <c r="G115" s="45">
        <v>0</v>
      </c>
      <c r="H115" s="11">
        <v>0</v>
      </c>
      <c r="I115" s="11">
        <v>0</v>
      </c>
      <c r="J115" s="45">
        <v>0</v>
      </c>
      <c r="K115" s="11">
        <v>0</v>
      </c>
      <c r="L115" s="11" t="s">
        <v>243</v>
      </c>
      <c r="M115" s="45">
        <v>1</v>
      </c>
      <c r="N115" s="11">
        <v>0</v>
      </c>
      <c r="O115" s="11" t="s">
        <v>244</v>
      </c>
      <c r="P115" s="45">
        <v>1</v>
      </c>
      <c r="Q115" s="87">
        <f t="shared" si="3"/>
        <v>3</v>
      </c>
      <c r="R115" s="46">
        <f t="shared" si="4"/>
        <v>8.8235294117647065E-2</v>
      </c>
      <c r="S115" s="33"/>
      <c r="T115" s="47">
        <v>34</v>
      </c>
    </row>
    <row r="116" spans="1:20" s="9" customFormat="1" ht="55.5" customHeight="1" thickBot="1" x14ac:dyDescent="0.3">
      <c r="A116" s="11" t="s">
        <v>10</v>
      </c>
      <c r="B116" s="11">
        <v>0</v>
      </c>
      <c r="C116" s="11">
        <v>0</v>
      </c>
      <c r="D116" s="11">
        <v>0</v>
      </c>
      <c r="E116" s="11">
        <v>0</v>
      </c>
      <c r="F116" s="11">
        <v>0</v>
      </c>
      <c r="G116" s="45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45">
        <v>0</v>
      </c>
      <c r="N116" s="11">
        <v>0</v>
      </c>
      <c r="O116" s="48" t="s">
        <v>184</v>
      </c>
      <c r="P116" s="45">
        <v>1</v>
      </c>
      <c r="Q116" s="87">
        <f t="shared" si="3"/>
        <v>1</v>
      </c>
      <c r="R116" s="46">
        <f t="shared" si="4"/>
        <v>2.9411764705882353E-2</v>
      </c>
      <c r="S116" s="33"/>
      <c r="T116" s="47">
        <v>34</v>
      </c>
    </row>
    <row r="117" spans="1:20" s="9" customFormat="1" ht="55.5" customHeight="1" thickBot="1" x14ac:dyDescent="0.3">
      <c r="A117" s="11" t="s">
        <v>12</v>
      </c>
      <c r="B117" s="11">
        <v>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87">
        <f t="shared" si="3"/>
        <v>0</v>
      </c>
      <c r="R117" s="46">
        <f t="shared" si="4"/>
        <v>0</v>
      </c>
      <c r="S117" s="33"/>
      <c r="T117" s="47">
        <v>17</v>
      </c>
    </row>
    <row r="118" spans="1:20" s="9" customFormat="1" ht="55.5" customHeight="1" thickBot="1" x14ac:dyDescent="0.3">
      <c r="A118" s="11" t="s">
        <v>18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87">
        <f t="shared" si="3"/>
        <v>0</v>
      </c>
      <c r="R118" s="46">
        <f t="shared" si="4"/>
        <v>0</v>
      </c>
      <c r="S118" s="33"/>
      <c r="T118" s="47">
        <v>17</v>
      </c>
    </row>
    <row r="119" spans="1:20" s="9" customFormat="1" ht="55.5" customHeight="1" thickBot="1" x14ac:dyDescent="0.3">
      <c r="A119" s="11" t="s">
        <v>112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87">
        <f t="shared" si="3"/>
        <v>0</v>
      </c>
      <c r="R119" s="46">
        <f t="shared" si="4"/>
        <v>0</v>
      </c>
      <c r="S119" s="33"/>
      <c r="T119" s="47">
        <v>17</v>
      </c>
    </row>
    <row r="120" spans="1:20" s="9" customFormat="1" ht="55.5" customHeight="1" thickBot="1" x14ac:dyDescent="0.3">
      <c r="A120" s="11" t="s">
        <v>14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87">
        <f t="shared" si="3"/>
        <v>0</v>
      </c>
      <c r="R120" s="46">
        <f t="shared" si="4"/>
        <v>0</v>
      </c>
      <c r="S120" s="33"/>
      <c r="T120" s="47">
        <v>17</v>
      </c>
    </row>
    <row r="121" spans="1:20" s="9" customFormat="1" ht="55.5" customHeight="1" thickBot="1" x14ac:dyDescent="0.3">
      <c r="A121" s="11" t="s">
        <v>13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87">
        <f t="shared" si="3"/>
        <v>0</v>
      </c>
      <c r="R121" s="46">
        <f t="shared" si="4"/>
        <v>0</v>
      </c>
      <c r="S121" s="33"/>
      <c r="T121" s="47">
        <v>34</v>
      </c>
    </row>
    <row r="122" spans="1:20" s="9" customFormat="1" ht="43.5" thickBot="1" x14ac:dyDescent="0.3">
      <c r="A122" s="73" t="s">
        <v>74</v>
      </c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8"/>
      <c r="R122" s="80"/>
      <c r="S122" s="10"/>
      <c r="T122" s="10"/>
    </row>
    <row r="123" spans="1:20" s="9" customFormat="1" ht="55.5" customHeight="1" thickBot="1" x14ac:dyDescent="0.3">
      <c r="A123" s="11" t="s">
        <v>6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87">
        <f t="shared" si="3"/>
        <v>0</v>
      </c>
      <c r="R123" s="46">
        <f t="shared" si="4"/>
        <v>0</v>
      </c>
      <c r="S123" s="33"/>
      <c r="T123" s="47">
        <v>85</v>
      </c>
    </row>
    <row r="124" spans="1:20" s="9" customFormat="1" ht="55.5" customHeight="1" thickBot="1" x14ac:dyDescent="0.3">
      <c r="A124" s="11" t="s">
        <v>9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87">
        <f t="shared" si="3"/>
        <v>0</v>
      </c>
      <c r="R124" s="46">
        <f t="shared" si="4"/>
        <v>0</v>
      </c>
      <c r="S124" s="33"/>
      <c r="T124" s="47">
        <v>68</v>
      </c>
    </row>
    <row r="125" spans="1:20" s="9" customFormat="1" ht="55.5" customHeight="1" thickBot="1" x14ac:dyDescent="0.3">
      <c r="A125" s="11" t="s">
        <v>7</v>
      </c>
      <c r="B125" s="11">
        <v>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87">
        <f t="shared" si="3"/>
        <v>0</v>
      </c>
      <c r="R125" s="46">
        <f t="shared" si="4"/>
        <v>0</v>
      </c>
      <c r="S125" s="33"/>
      <c r="T125" s="47">
        <v>68</v>
      </c>
    </row>
    <row r="126" spans="1:20" s="9" customFormat="1" ht="55.5" customHeight="1" thickBot="1" x14ac:dyDescent="0.3">
      <c r="A126" s="11" t="s">
        <v>10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87">
        <f t="shared" si="3"/>
        <v>0</v>
      </c>
      <c r="R126" s="46">
        <f t="shared" si="4"/>
        <v>0</v>
      </c>
      <c r="S126" s="33"/>
      <c r="T126" s="47">
        <v>34</v>
      </c>
    </row>
    <row r="127" spans="1:20" s="9" customFormat="1" ht="55.5" customHeight="1" thickBot="1" x14ac:dyDescent="0.3">
      <c r="A127" s="11" t="s">
        <v>17</v>
      </c>
      <c r="B127" s="11">
        <v>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87">
        <f t="shared" si="3"/>
        <v>0</v>
      </c>
      <c r="R127" s="46">
        <f t="shared" si="4"/>
        <v>0</v>
      </c>
      <c r="S127" s="33"/>
      <c r="T127" s="47">
        <v>17</v>
      </c>
    </row>
    <row r="128" spans="1:20" s="9" customFormat="1" ht="55.5" customHeight="1" thickBot="1" x14ac:dyDescent="0.3">
      <c r="A128" s="11" t="s">
        <v>12</v>
      </c>
      <c r="B128" s="11">
        <v>0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87">
        <f t="shared" si="3"/>
        <v>0</v>
      </c>
      <c r="R128" s="46">
        <f t="shared" si="4"/>
        <v>0</v>
      </c>
      <c r="S128" s="33"/>
      <c r="T128" s="47">
        <v>17</v>
      </c>
    </row>
    <row r="129" spans="1:20" s="9" customFormat="1" ht="55.5" customHeight="1" thickBot="1" x14ac:dyDescent="0.3">
      <c r="A129" s="11" t="s">
        <v>18</v>
      </c>
      <c r="B129" s="11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87">
        <f t="shared" si="3"/>
        <v>0</v>
      </c>
      <c r="R129" s="46">
        <f t="shared" si="4"/>
        <v>0</v>
      </c>
      <c r="S129" s="33"/>
      <c r="T129" s="47">
        <v>17</v>
      </c>
    </row>
    <row r="130" spans="1:20" s="9" customFormat="1" ht="55.5" customHeight="1" thickBot="1" x14ac:dyDescent="0.3">
      <c r="A130" s="11" t="s">
        <v>112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87">
        <f t="shared" si="3"/>
        <v>0</v>
      </c>
      <c r="R130" s="46">
        <f t="shared" si="4"/>
        <v>0</v>
      </c>
      <c r="S130" s="33"/>
      <c r="T130" s="47">
        <v>17</v>
      </c>
    </row>
    <row r="131" spans="1:20" s="9" customFormat="1" ht="55.5" customHeight="1" thickBot="1" x14ac:dyDescent="0.3">
      <c r="A131" s="11" t="s">
        <v>14</v>
      </c>
      <c r="B131" s="11">
        <v>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87">
        <f t="shared" si="3"/>
        <v>0</v>
      </c>
      <c r="R131" s="46">
        <f t="shared" si="4"/>
        <v>0</v>
      </c>
      <c r="S131" s="33"/>
      <c r="T131" s="47">
        <v>17</v>
      </c>
    </row>
    <row r="132" spans="1:20" s="9" customFormat="1" ht="55.5" customHeight="1" thickBot="1" x14ac:dyDescent="0.3">
      <c r="A132" s="11" t="s">
        <v>13</v>
      </c>
      <c r="B132" s="11">
        <v>0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87">
        <f t="shared" si="3"/>
        <v>0</v>
      </c>
      <c r="R132" s="46">
        <f t="shared" si="4"/>
        <v>0</v>
      </c>
      <c r="S132" s="33"/>
      <c r="T132" s="47">
        <v>51</v>
      </c>
    </row>
    <row r="133" spans="1:20" s="9" customFormat="1" ht="55.5" customHeight="1" thickBot="1" x14ac:dyDescent="0.3">
      <c r="A133" s="11" t="s">
        <v>70</v>
      </c>
      <c r="B133" s="11">
        <v>0</v>
      </c>
      <c r="C133" s="11">
        <v>0</v>
      </c>
      <c r="D133" s="45">
        <v>0</v>
      </c>
      <c r="E133" s="11">
        <v>0</v>
      </c>
      <c r="F133" s="11">
        <v>0</v>
      </c>
      <c r="G133" s="45">
        <v>0</v>
      </c>
      <c r="H133" s="11">
        <v>0</v>
      </c>
      <c r="I133" s="11">
        <v>0</v>
      </c>
      <c r="J133" s="45">
        <v>0</v>
      </c>
      <c r="K133" s="11">
        <v>0</v>
      </c>
      <c r="L133" s="11">
        <v>0</v>
      </c>
      <c r="M133" s="45">
        <v>0</v>
      </c>
      <c r="N133" s="11">
        <v>0</v>
      </c>
      <c r="O133" s="11">
        <v>0</v>
      </c>
      <c r="P133" s="45">
        <v>0</v>
      </c>
      <c r="Q133" s="87">
        <f t="shared" si="3"/>
        <v>0</v>
      </c>
      <c r="R133" s="46">
        <f t="shared" si="4"/>
        <v>0</v>
      </c>
      <c r="S133" s="33"/>
      <c r="T133" s="47">
        <v>17</v>
      </c>
    </row>
    <row r="134" spans="1:20" s="9" customFormat="1" ht="36.75" customHeight="1" thickBot="1" x14ac:dyDescent="0.3">
      <c r="A134" s="73" t="s">
        <v>65</v>
      </c>
      <c r="B134" s="80"/>
      <c r="C134" s="80"/>
      <c r="D134" s="73"/>
      <c r="E134" s="80"/>
      <c r="F134" s="80"/>
      <c r="G134" s="73"/>
      <c r="H134" s="80"/>
      <c r="I134" s="80"/>
      <c r="J134" s="73"/>
      <c r="K134" s="80"/>
      <c r="L134" s="80"/>
      <c r="M134" s="73"/>
      <c r="N134" s="80"/>
      <c r="O134" s="80"/>
      <c r="P134" s="73"/>
      <c r="Q134" s="87"/>
      <c r="R134" s="82"/>
      <c r="S134" s="33"/>
      <c r="T134" s="47"/>
    </row>
    <row r="135" spans="1:20" s="9" customFormat="1" ht="55.5" customHeight="1" thickBot="1" x14ac:dyDescent="0.3">
      <c r="A135" s="11" t="s">
        <v>6</v>
      </c>
      <c r="B135" s="11">
        <v>0</v>
      </c>
      <c r="C135" s="48" t="s">
        <v>187</v>
      </c>
      <c r="D135" s="11">
        <v>1</v>
      </c>
      <c r="E135" s="11">
        <v>0</v>
      </c>
      <c r="F135" s="11">
        <v>0</v>
      </c>
      <c r="G135" s="45">
        <v>0</v>
      </c>
      <c r="H135" s="11">
        <v>0</v>
      </c>
      <c r="I135" s="11">
        <v>0</v>
      </c>
      <c r="J135" s="11">
        <v>0</v>
      </c>
      <c r="K135" s="11">
        <v>0</v>
      </c>
      <c r="L135" s="11" t="s">
        <v>149</v>
      </c>
      <c r="M135" s="45">
        <v>1</v>
      </c>
      <c r="N135" s="11" t="s">
        <v>186</v>
      </c>
      <c r="O135" s="11">
        <v>0</v>
      </c>
      <c r="P135" s="45">
        <v>1</v>
      </c>
      <c r="Q135" s="87">
        <f t="shared" si="3"/>
        <v>3</v>
      </c>
      <c r="R135" s="46">
        <f t="shared" si="4"/>
        <v>3.5294117647058823E-2</v>
      </c>
      <c r="S135" s="33"/>
      <c r="T135" s="47">
        <v>85</v>
      </c>
    </row>
    <row r="136" spans="1:20" s="9" customFormat="1" ht="55.5" customHeight="1" thickBot="1" x14ac:dyDescent="0.3">
      <c r="A136" s="11" t="s">
        <v>9</v>
      </c>
      <c r="B136" s="11">
        <v>0</v>
      </c>
      <c r="C136" s="11">
        <v>0</v>
      </c>
      <c r="D136" s="11">
        <v>0</v>
      </c>
      <c r="E136" s="11">
        <v>0</v>
      </c>
      <c r="F136" s="11">
        <v>0</v>
      </c>
      <c r="G136" s="45">
        <v>0</v>
      </c>
      <c r="H136" s="11">
        <v>0</v>
      </c>
      <c r="I136" s="48" t="s">
        <v>188</v>
      </c>
      <c r="J136" s="11">
        <v>1</v>
      </c>
      <c r="K136" s="11" t="s">
        <v>185</v>
      </c>
      <c r="L136" s="11" t="s">
        <v>152</v>
      </c>
      <c r="M136" s="45">
        <v>2</v>
      </c>
      <c r="N136" s="11">
        <v>0</v>
      </c>
      <c r="O136" s="11">
        <v>0</v>
      </c>
      <c r="P136" s="45">
        <v>0</v>
      </c>
      <c r="Q136" s="87">
        <f t="shared" si="3"/>
        <v>3</v>
      </c>
      <c r="R136" s="46">
        <f t="shared" si="4"/>
        <v>4.4117647058823532E-2</v>
      </c>
      <c r="S136" s="33"/>
      <c r="T136" s="47">
        <v>68</v>
      </c>
    </row>
    <row r="137" spans="1:20" s="9" customFormat="1" ht="55.5" customHeight="1" thickBot="1" x14ac:dyDescent="0.3">
      <c r="A137" s="11" t="s">
        <v>7</v>
      </c>
      <c r="B137" s="11">
        <v>0</v>
      </c>
      <c r="C137" s="11">
        <v>0</v>
      </c>
      <c r="D137" s="11">
        <v>0</v>
      </c>
      <c r="E137" s="11">
        <v>0</v>
      </c>
      <c r="F137" s="48" t="s">
        <v>189</v>
      </c>
      <c r="G137" s="45">
        <v>1</v>
      </c>
      <c r="H137" s="11">
        <v>0</v>
      </c>
      <c r="I137" s="11">
        <v>0</v>
      </c>
      <c r="J137" s="11">
        <v>0</v>
      </c>
      <c r="K137" s="11">
        <v>0</v>
      </c>
      <c r="L137" s="49">
        <v>0</v>
      </c>
      <c r="M137" s="45">
        <v>0</v>
      </c>
      <c r="N137" s="11">
        <v>0</v>
      </c>
      <c r="O137" s="49" t="s">
        <v>190</v>
      </c>
      <c r="P137" s="45">
        <v>1</v>
      </c>
      <c r="Q137" s="87">
        <f t="shared" ref="Q137:Q199" si="5">(P137+M137+J137+G137+D137)</f>
        <v>2</v>
      </c>
      <c r="R137" s="46">
        <f t="shared" ref="R137:R199" si="6">(Q137/T137)</f>
        <v>2.9411764705882353E-2</v>
      </c>
      <c r="S137" s="33"/>
      <c r="T137" s="47">
        <v>68</v>
      </c>
    </row>
    <row r="138" spans="1:20" s="9" customFormat="1" ht="55.5" customHeight="1" thickBot="1" x14ac:dyDescent="0.3">
      <c r="A138" s="11" t="s">
        <v>17</v>
      </c>
      <c r="B138" s="11">
        <v>0</v>
      </c>
      <c r="C138" s="11">
        <v>0</v>
      </c>
      <c r="D138" s="45">
        <v>0</v>
      </c>
      <c r="E138" s="11">
        <v>0</v>
      </c>
      <c r="F138" s="11">
        <v>0</v>
      </c>
      <c r="G138" s="45">
        <v>0</v>
      </c>
      <c r="H138" s="11">
        <v>0</v>
      </c>
      <c r="I138" s="11">
        <v>0</v>
      </c>
      <c r="J138" s="45">
        <v>0</v>
      </c>
      <c r="K138" s="11" t="s">
        <v>863</v>
      </c>
      <c r="L138" s="11" t="s">
        <v>245</v>
      </c>
      <c r="M138" s="45">
        <v>2</v>
      </c>
      <c r="N138" s="11">
        <v>0</v>
      </c>
      <c r="O138" s="11" t="s">
        <v>246</v>
      </c>
      <c r="P138" s="45">
        <v>1</v>
      </c>
      <c r="Q138" s="87">
        <f t="shared" si="5"/>
        <v>3</v>
      </c>
      <c r="R138" s="46">
        <f t="shared" si="6"/>
        <v>8.8235294117647065E-2</v>
      </c>
      <c r="S138" s="33"/>
      <c r="T138" s="47">
        <v>34</v>
      </c>
    </row>
    <row r="139" spans="1:20" s="9" customFormat="1" ht="55.5" customHeight="1" thickBot="1" x14ac:dyDescent="0.3">
      <c r="A139" s="11" t="s">
        <v>10</v>
      </c>
      <c r="B139" s="11">
        <v>0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48" t="s">
        <v>191</v>
      </c>
      <c r="J139" s="11">
        <v>1</v>
      </c>
      <c r="K139" s="11">
        <v>0</v>
      </c>
      <c r="L139" s="11">
        <v>0</v>
      </c>
      <c r="M139" s="45">
        <v>0</v>
      </c>
      <c r="N139" s="11">
        <v>0</v>
      </c>
      <c r="O139" s="48" t="s">
        <v>192</v>
      </c>
      <c r="P139" s="45">
        <v>1</v>
      </c>
      <c r="Q139" s="87">
        <f t="shared" si="5"/>
        <v>2</v>
      </c>
      <c r="R139" s="46">
        <f t="shared" si="6"/>
        <v>5.8823529411764705E-2</v>
      </c>
      <c r="S139" s="33"/>
      <c r="T139" s="47">
        <v>34</v>
      </c>
    </row>
    <row r="140" spans="1:20" s="9" customFormat="1" ht="55.5" customHeight="1" thickBot="1" x14ac:dyDescent="0.3">
      <c r="A140" s="11" t="s">
        <v>19</v>
      </c>
      <c r="B140" s="11">
        <v>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87">
        <f t="shared" si="5"/>
        <v>0</v>
      </c>
      <c r="R140" s="46">
        <f t="shared" si="6"/>
        <v>0</v>
      </c>
      <c r="S140" s="33"/>
      <c r="T140" s="47">
        <v>17</v>
      </c>
    </row>
    <row r="141" spans="1:20" s="9" customFormat="1" ht="55.5" customHeight="1" thickBot="1" x14ac:dyDescent="0.3">
      <c r="A141" s="11" t="s">
        <v>12</v>
      </c>
      <c r="B141" s="11">
        <v>0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87">
        <f t="shared" si="5"/>
        <v>0</v>
      </c>
      <c r="R141" s="46">
        <f t="shared" si="6"/>
        <v>0</v>
      </c>
      <c r="S141" s="33"/>
      <c r="T141" s="47">
        <v>17</v>
      </c>
    </row>
    <row r="142" spans="1:20" s="9" customFormat="1" ht="55.5" customHeight="1" thickBot="1" x14ac:dyDescent="0.3">
      <c r="A142" s="11" t="s">
        <v>18</v>
      </c>
      <c r="B142" s="11">
        <v>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87">
        <f t="shared" si="5"/>
        <v>0</v>
      </c>
      <c r="R142" s="46">
        <f t="shared" si="6"/>
        <v>0</v>
      </c>
      <c r="S142" s="33"/>
      <c r="T142" s="47">
        <v>17</v>
      </c>
    </row>
    <row r="143" spans="1:20" s="9" customFormat="1" ht="55.5" customHeight="1" thickBot="1" x14ac:dyDescent="0.3">
      <c r="A143" s="11" t="s">
        <v>112</v>
      </c>
      <c r="B143" s="11">
        <v>0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87">
        <f t="shared" si="5"/>
        <v>0</v>
      </c>
      <c r="R143" s="46">
        <f t="shared" si="6"/>
        <v>0</v>
      </c>
      <c r="S143" s="33"/>
      <c r="T143" s="47">
        <v>17</v>
      </c>
    </row>
    <row r="144" spans="1:20" s="9" customFormat="1" ht="55.5" customHeight="1" thickBot="1" x14ac:dyDescent="0.3">
      <c r="A144" s="11" t="s">
        <v>13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87">
        <f t="shared" si="5"/>
        <v>0</v>
      </c>
      <c r="R144" s="46">
        <f t="shared" si="6"/>
        <v>0</v>
      </c>
      <c r="S144" s="33"/>
      <c r="T144" s="47">
        <v>34</v>
      </c>
    </row>
    <row r="145" spans="1:20" s="9" customFormat="1" ht="30.75" customHeight="1" thickBot="1" x14ac:dyDescent="0.3">
      <c r="A145" s="73" t="s">
        <v>66</v>
      </c>
      <c r="B145" s="80"/>
      <c r="C145" s="80"/>
      <c r="D145" s="73"/>
      <c r="E145" s="80"/>
      <c r="F145" s="80"/>
      <c r="G145" s="73"/>
      <c r="H145" s="80"/>
      <c r="I145" s="80"/>
      <c r="J145" s="73"/>
      <c r="K145" s="80"/>
      <c r="L145" s="80"/>
      <c r="M145" s="73"/>
      <c r="N145" s="80"/>
      <c r="O145" s="80"/>
      <c r="P145" s="73"/>
      <c r="Q145" s="87"/>
      <c r="R145" s="82"/>
      <c r="S145" s="33"/>
      <c r="T145" s="47"/>
    </row>
    <row r="146" spans="1:20" s="9" customFormat="1" ht="55.5" customHeight="1" thickBot="1" x14ac:dyDescent="0.3">
      <c r="A146" s="11" t="s">
        <v>6</v>
      </c>
      <c r="B146" s="11">
        <v>0</v>
      </c>
      <c r="C146" s="48" t="s">
        <v>193</v>
      </c>
      <c r="D146" s="11">
        <v>1</v>
      </c>
      <c r="E146" s="11">
        <v>0</v>
      </c>
      <c r="F146" s="11">
        <v>0</v>
      </c>
      <c r="G146" s="45">
        <v>0</v>
      </c>
      <c r="H146" s="11">
        <v>0</v>
      </c>
      <c r="I146" s="11">
        <v>0</v>
      </c>
      <c r="J146" s="11">
        <v>0</v>
      </c>
      <c r="K146" s="11">
        <v>0</v>
      </c>
      <c r="L146" s="11" t="s">
        <v>173</v>
      </c>
      <c r="M146" s="45">
        <v>1</v>
      </c>
      <c r="N146" s="11" t="s">
        <v>186</v>
      </c>
      <c r="O146" s="11">
        <v>0</v>
      </c>
      <c r="P146" s="45">
        <v>1</v>
      </c>
      <c r="Q146" s="87">
        <f t="shared" si="5"/>
        <v>3</v>
      </c>
      <c r="R146" s="46">
        <f t="shared" si="6"/>
        <v>3.5294117647058823E-2</v>
      </c>
      <c r="S146" s="33"/>
      <c r="T146" s="47">
        <v>85</v>
      </c>
    </row>
    <row r="147" spans="1:20" s="9" customFormat="1" ht="55.5" customHeight="1" thickBot="1" x14ac:dyDescent="0.3">
      <c r="A147" s="11" t="s">
        <v>9</v>
      </c>
      <c r="B147" s="11">
        <v>0</v>
      </c>
      <c r="C147" s="11">
        <v>0</v>
      </c>
      <c r="D147" s="11">
        <v>0</v>
      </c>
      <c r="E147" s="11">
        <v>0</v>
      </c>
      <c r="F147" s="11">
        <v>0</v>
      </c>
      <c r="G147" s="45">
        <v>0</v>
      </c>
      <c r="H147" s="11">
        <v>0</v>
      </c>
      <c r="I147" s="48" t="s">
        <v>194</v>
      </c>
      <c r="J147" s="11">
        <v>1</v>
      </c>
      <c r="K147" s="11" t="s">
        <v>195</v>
      </c>
      <c r="L147" s="11" t="s">
        <v>152</v>
      </c>
      <c r="M147" s="45">
        <v>2</v>
      </c>
      <c r="N147" s="11">
        <v>0</v>
      </c>
      <c r="O147" s="11">
        <v>0</v>
      </c>
      <c r="P147" s="45">
        <v>0</v>
      </c>
      <c r="Q147" s="87">
        <f t="shared" si="5"/>
        <v>3</v>
      </c>
      <c r="R147" s="46">
        <f t="shared" si="6"/>
        <v>4.4117647058823532E-2</v>
      </c>
      <c r="S147" s="33"/>
      <c r="T147" s="47">
        <v>68</v>
      </c>
    </row>
    <row r="148" spans="1:20" s="9" customFormat="1" ht="55.5" customHeight="1" thickBot="1" x14ac:dyDescent="0.3">
      <c r="A148" s="11" t="s">
        <v>7</v>
      </c>
      <c r="B148" s="11">
        <v>0</v>
      </c>
      <c r="C148" s="11">
        <v>0</v>
      </c>
      <c r="D148" s="11">
        <v>0</v>
      </c>
      <c r="E148" s="11">
        <v>0</v>
      </c>
      <c r="F148" s="48" t="s">
        <v>196</v>
      </c>
      <c r="G148" s="45">
        <v>1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45">
        <v>0</v>
      </c>
      <c r="N148" s="11">
        <v>0</v>
      </c>
      <c r="O148" s="48" t="s">
        <v>197</v>
      </c>
      <c r="P148" s="45">
        <v>1</v>
      </c>
      <c r="Q148" s="87">
        <f t="shared" si="5"/>
        <v>2</v>
      </c>
      <c r="R148" s="46">
        <f t="shared" si="6"/>
        <v>2.9411764705882353E-2</v>
      </c>
      <c r="S148" s="33"/>
      <c r="T148" s="47">
        <v>68</v>
      </c>
    </row>
    <row r="149" spans="1:20" s="9" customFormat="1" ht="55.5" customHeight="1" thickBot="1" x14ac:dyDescent="0.3">
      <c r="A149" s="11" t="s">
        <v>17</v>
      </c>
      <c r="B149" s="11">
        <v>0</v>
      </c>
      <c r="C149" s="11">
        <v>0</v>
      </c>
      <c r="D149" s="45">
        <v>0</v>
      </c>
      <c r="E149" s="11">
        <v>0</v>
      </c>
      <c r="F149" s="11">
        <v>0</v>
      </c>
      <c r="G149" s="45">
        <v>0</v>
      </c>
      <c r="H149" s="11">
        <v>0</v>
      </c>
      <c r="I149" s="11">
        <v>0</v>
      </c>
      <c r="J149" s="45">
        <v>0</v>
      </c>
      <c r="K149" s="11">
        <v>0</v>
      </c>
      <c r="L149" s="11" t="s">
        <v>247</v>
      </c>
      <c r="M149" s="45">
        <v>1</v>
      </c>
      <c r="N149" s="11">
        <v>0</v>
      </c>
      <c r="O149" s="11" t="s">
        <v>238</v>
      </c>
      <c r="P149" s="45">
        <v>1</v>
      </c>
      <c r="Q149" s="87">
        <f t="shared" si="5"/>
        <v>2</v>
      </c>
      <c r="R149" s="46">
        <f t="shared" si="6"/>
        <v>5.8823529411764705E-2</v>
      </c>
      <c r="S149" s="33"/>
      <c r="T149" s="47">
        <v>34</v>
      </c>
    </row>
    <row r="150" spans="1:20" s="9" customFormat="1" ht="55.5" customHeight="1" thickBot="1" x14ac:dyDescent="0.3">
      <c r="A150" s="11" t="s">
        <v>10</v>
      </c>
      <c r="B150" s="11">
        <v>0</v>
      </c>
      <c r="C150" s="11">
        <v>0</v>
      </c>
      <c r="D150" s="11">
        <v>0</v>
      </c>
      <c r="E150" s="11">
        <v>0</v>
      </c>
      <c r="F150" s="11">
        <v>0</v>
      </c>
      <c r="G150" s="45">
        <v>0</v>
      </c>
      <c r="H150" s="11">
        <v>0</v>
      </c>
      <c r="I150" s="48" t="s">
        <v>198</v>
      </c>
      <c r="J150" s="11">
        <v>1</v>
      </c>
      <c r="K150" s="11" t="s">
        <v>863</v>
      </c>
      <c r="L150" s="11">
        <v>0</v>
      </c>
      <c r="M150" s="45">
        <v>1</v>
      </c>
      <c r="N150" s="11">
        <v>0</v>
      </c>
      <c r="O150" s="48" t="s">
        <v>199</v>
      </c>
      <c r="P150" s="45">
        <v>1</v>
      </c>
      <c r="Q150" s="87">
        <f t="shared" si="5"/>
        <v>3</v>
      </c>
      <c r="R150" s="46">
        <f t="shared" si="6"/>
        <v>8.8235294117647065E-2</v>
      </c>
      <c r="S150" s="33"/>
      <c r="T150" s="47">
        <v>34</v>
      </c>
    </row>
    <row r="151" spans="1:20" s="9" customFormat="1" ht="55.5" customHeight="1" thickBot="1" x14ac:dyDescent="0.3">
      <c r="A151" s="11" t="s">
        <v>19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87">
        <f t="shared" si="5"/>
        <v>0</v>
      </c>
      <c r="R151" s="46">
        <f t="shared" si="6"/>
        <v>0</v>
      </c>
      <c r="S151" s="33"/>
      <c r="T151" s="47">
        <v>17</v>
      </c>
    </row>
    <row r="152" spans="1:20" s="9" customFormat="1" ht="55.5" customHeight="1" thickBot="1" x14ac:dyDescent="0.3">
      <c r="A152" s="11" t="s">
        <v>12</v>
      </c>
      <c r="B152" s="11"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87">
        <f t="shared" si="5"/>
        <v>0</v>
      </c>
      <c r="R152" s="46">
        <f t="shared" si="6"/>
        <v>0</v>
      </c>
      <c r="S152" s="33"/>
      <c r="T152" s="47">
        <v>17</v>
      </c>
    </row>
    <row r="153" spans="1:20" s="9" customFormat="1" ht="55.5" customHeight="1" thickBot="1" x14ac:dyDescent="0.3">
      <c r="A153" s="11" t="s">
        <v>18</v>
      </c>
      <c r="B153" s="11">
        <v>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87">
        <f t="shared" si="5"/>
        <v>0</v>
      </c>
      <c r="R153" s="46">
        <f t="shared" si="6"/>
        <v>0</v>
      </c>
      <c r="S153" s="33"/>
      <c r="T153" s="47">
        <v>17</v>
      </c>
    </row>
    <row r="154" spans="1:20" s="9" customFormat="1" ht="55.5" customHeight="1" thickBot="1" x14ac:dyDescent="0.3">
      <c r="A154" s="11" t="s">
        <v>112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87">
        <f t="shared" si="5"/>
        <v>0</v>
      </c>
      <c r="R154" s="46">
        <f t="shared" si="6"/>
        <v>0</v>
      </c>
      <c r="S154" s="33"/>
      <c r="T154" s="47">
        <v>17</v>
      </c>
    </row>
    <row r="155" spans="1:20" s="9" customFormat="1" ht="55.5" customHeight="1" thickBot="1" x14ac:dyDescent="0.3">
      <c r="A155" s="11" t="s">
        <v>13</v>
      </c>
      <c r="B155" s="11"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87">
        <f t="shared" si="5"/>
        <v>0</v>
      </c>
      <c r="R155" s="46">
        <f t="shared" si="6"/>
        <v>0</v>
      </c>
      <c r="S155" s="33"/>
      <c r="T155" s="47">
        <v>34</v>
      </c>
    </row>
    <row r="156" spans="1:20" s="9" customFormat="1" ht="39" customHeight="1" thickBot="1" x14ac:dyDescent="0.3">
      <c r="A156" s="73" t="s">
        <v>67</v>
      </c>
      <c r="B156" s="80"/>
      <c r="C156" s="80"/>
      <c r="D156" s="73"/>
      <c r="E156" s="80"/>
      <c r="F156" s="80"/>
      <c r="G156" s="73"/>
      <c r="H156" s="80"/>
      <c r="I156" s="80"/>
      <c r="J156" s="73"/>
      <c r="K156" s="80"/>
      <c r="L156" s="80"/>
      <c r="M156" s="73"/>
      <c r="N156" s="80"/>
      <c r="O156" s="80"/>
      <c r="P156" s="73"/>
      <c r="Q156" s="87"/>
      <c r="R156" s="82"/>
      <c r="S156" s="33"/>
      <c r="T156" s="47"/>
    </row>
    <row r="157" spans="1:20" s="9" customFormat="1" ht="55.5" customHeight="1" thickBot="1" x14ac:dyDescent="0.3">
      <c r="A157" s="11" t="s">
        <v>6</v>
      </c>
      <c r="B157" s="11">
        <v>0</v>
      </c>
      <c r="C157" s="48" t="s">
        <v>200</v>
      </c>
      <c r="D157" s="11">
        <v>1</v>
      </c>
      <c r="E157" s="11">
        <v>0</v>
      </c>
      <c r="F157" s="11">
        <v>0</v>
      </c>
      <c r="G157" s="45">
        <v>0</v>
      </c>
      <c r="H157" s="11">
        <v>0</v>
      </c>
      <c r="I157" s="11">
        <v>0</v>
      </c>
      <c r="J157" s="11">
        <v>0</v>
      </c>
      <c r="K157" s="11">
        <v>0</v>
      </c>
      <c r="L157" s="11" t="s">
        <v>201</v>
      </c>
      <c r="M157" s="45">
        <v>1</v>
      </c>
      <c r="N157" s="11" t="s">
        <v>138</v>
      </c>
      <c r="O157" s="11">
        <v>0</v>
      </c>
      <c r="P157" s="45">
        <v>1</v>
      </c>
      <c r="Q157" s="87">
        <f t="shared" si="5"/>
        <v>3</v>
      </c>
      <c r="R157" s="46">
        <f t="shared" si="6"/>
        <v>3.5294117647058823E-2</v>
      </c>
      <c r="S157" s="33"/>
      <c r="T157" s="47">
        <v>85</v>
      </c>
    </row>
    <row r="158" spans="1:20" s="9" customFormat="1" ht="55.5" customHeight="1" thickBot="1" x14ac:dyDescent="0.3">
      <c r="A158" s="11" t="s">
        <v>9</v>
      </c>
      <c r="B158" s="11">
        <v>0</v>
      </c>
      <c r="C158" s="11">
        <v>0</v>
      </c>
      <c r="D158" s="11">
        <v>0</v>
      </c>
      <c r="E158" s="11">
        <v>0</v>
      </c>
      <c r="F158" s="11">
        <v>0</v>
      </c>
      <c r="G158" s="45">
        <v>0</v>
      </c>
      <c r="H158" s="11">
        <v>0</v>
      </c>
      <c r="I158" s="48" t="s">
        <v>188</v>
      </c>
      <c r="J158" s="11">
        <v>1</v>
      </c>
      <c r="K158" s="11" t="s">
        <v>185</v>
      </c>
      <c r="L158" s="11" t="s">
        <v>152</v>
      </c>
      <c r="M158" s="45">
        <v>2</v>
      </c>
      <c r="N158" s="11">
        <v>0</v>
      </c>
      <c r="O158" s="11">
        <v>0</v>
      </c>
      <c r="P158" s="45">
        <v>0</v>
      </c>
      <c r="Q158" s="87">
        <f t="shared" si="5"/>
        <v>3</v>
      </c>
      <c r="R158" s="46">
        <f t="shared" si="6"/>
        <v>4.4117647058823532E-2</v>
      </c>
      <c r="S158" s="33"/>
      <c r="T158" s="47">
        <v>68</v>
      </c>
    </row>
    <row r="159" spans="1:20" s="9" customFormat="1" ht="55.5" customHeight="1" thickBot="1" x14ac:dyDescent="0.3">
      <c r="A159" s="11" t="s">
        <v>7</v>
      </c>
      <c r="B159" s="11">
        <v>0</v>
      </c>
      <c r="C159" s="11">
        <v>0</v>
      </c>
      <c r="D159" s="11">
        <v>0</v>
      </c>
      <c r="E159" s="11">
        <v>0</v>
      </c>
      <c r="F159" s="48" t="s">
        <v>189</v>
      </c>
      <c r="G159" s="45">
        <v>1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45">
        <v>0</v>
      </c>
      <c r="N159" s="11">
        <v>0</v>
      </c>
      <c r="O159" s="48" t="s">
        <v>190</v>
      </c>
      <c r="P159" s="45">
        <v>1</v>
      </c>
      <c r="Q159" s="87">
        <f t="shared" si="5"/>
        <v>2</v>
      </c>
      <c r="R159" s="46">
        <f t="shared" si="6"/>
        <v>2.9411764705882353E-2</v>
      </c>
      <c r="S159" s="33"/>
      <c r="T159" s="47">
        <v>68</v>
      </c>
    </row>
    <row r="160" spans="1:20" s="9" customFormat="1" ht="55.5" customHeight="1" thickBot="1" x14ac:dyDescent="0.3">
      <c r="A160" s="11" t="s">
        <v>17</v>
      </c>
      <c r="B160" s="11">
        <v>0</v>
      </c>
      <c r="C160" s="11">
        <v>0</v>
      </c>
      <c r="D160" s="45">
        <v>0</v>
      </c>
      <c r="E160" s="11">
        <v>0</v>
      </c>
      <c r="F160" s="11">
        <v>0</v>
      </c>
      <c r="G160" s="45">
        <v>0</v>
      </c>
      <c r="H160" s="11">
        <v>0</v>
      </c>
      <c r="I160" s="11">
        <v>0</v>
      </c>
      <c r="J160" s="45">
        <v>0</v>
      </c>
      <c r="K160" s="11">
        <v>0</v>
      </c>
      <c r="L160" s="11" t="s">
        <v>248</v>
      </c>
      <c r="M160" s="45">
        <v>1</v>
      </c>
      <c r="N160" s="11">
        <v>0</v>
      </c>
      <c r="O160" s="11" t="s">
        <v>241</v>
      </c>
      <c r="P160" s="45">
        <v>1</v>
      </c>
      <c r="Q160" s="87">
        <f t="shared" si="5"/>
        <v>2</v>
      </c>
      <c r="R160" s="46">
        <f t="shared" si="6"/>
        <v>5.8823529411764705E-2</v>
      </c>
      <c r="S160" s="33"/>
      <c r="T160" s="47">
        <v>34</v>
      </c>
    </row>
    <row r="161" spans="1:20" s="9" customFormat="1" ht="55.5" customHeight="1" thickBot="1" x14ac:dyDescent="0.3">
      <c r="A161" s="11" t="s">
        <v>10</v>
      </c>
      <c r="B161" s="11">
        <v>0</v>
      </c>
      <c r="C161" s="11">
        <v>0</v>
      </c>
      <c r="D161" s="11">
        <v>0</v>
      </c>
      <c r="E161" s="11">
        <v>0</v>
      </c>
      <c r="F161" s="11">
        <v>0</v>
      </c>
      <c r="G161" s="45">
        <v>0</v>
      </c>
      <c r="H161" s="11">
        <v>0</v>
      </c>
      <c r="I161" s="48" t="s">
        <v>202</v>
      </c>
      <c r="J161" s="11">
        <v>1</v>
      </c>
      <c r="K161" s="11" t="s">
        <v>864</v>
      </c>
      <c r="L161" s="11">
        <v>0</v>
      </c>
      <c r="M161" s="45">
        <v>1</v>
      </c>
      <c r="N161" s="11">
        <v>0</v>
      </c>
      <c r="O161" s="48" t="s">
        <v>192</v>
      </c>
      <c r="P161" s="45">
        <v>1</v>
      </c>
      <c r="Q161" s="87">
        <f t="shared" si="5"/>
        <v>3</v>
      </c>
      <c r="R161" s="46">
        <f t="shared" si="6"/>
        <v>8.8235294117647065E-2</v>
      </c>
      <c r="S161" s="33"/>
      <c r="T161" s="47">
        <v>34</v>
      </c>
    </row>
    <row r="162" spans="1:20" s="9" customFormat="1" ht="55.5" customHeight="1" thickBot="1" x14ac:dyDescent="0.3">
      <c r="A162" s="11" t="s">
        <v>19</v>
      </c>
      <c r="B162" s="11">
        <v>0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87">
        <f t="shared" si="5"/>
        <v>0</v>
      </c>
      <c r="R162" s="46">
        <f t="shared" si="6"/>
        <v>0</v>
      </c>
      <c r="S162" s="33"/>
      <c r="T162" s="47">
        <v>17</v>
      </c>
    </row>
    <row r="163" spans="1:20" s="9" customFormat="1" ht="55.5" customHeight="1" thickBot="1" x14ac:dyDescent="0.3">
      <c r="A163" s="11" t="s">
        <v>12</v>
      </c>
      <c r="B163" s="11">
        <v>0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87">
        <f t="shared" si="5"/>
        <v>0</v>
      </c>
      <c r="R163" s="46">
        <f t="shared" si="6"/>
        <v>0</v>
      </c>
      <c r="S163" s="33"/>
      <c r="T163" s="47">
        <v>17</v>
      </c>
    </row>
    <row r="164" spans="1:20" s="9" customFormat="1" ht="55.5" customHeight="1" thickBot="1" x14ac:dyDescent="0.3">
      <c r="A164" s="11" t="s">
        <v>18</v>
      </c>
      <c r="B164" s="11">
        <v>0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87">
        <f t="shared" si="5"/>
        <v>0</v>
      </c>
      <c r="R164" s="46">
        <f t="shared" si="6"/>
        <v>0</v>
      </c>
      <c r="S164" s="33"/>
      <c r="T164" s="47">
        <v>17</v>
      </c>
    </row>
    <row r="165" spans="1:20" s="9" customFormat="1" ht="55.5" customHeight="1" thickBot="1" x14ac:dyDescent="0.3">
      <c r="A165" s="11" t="s">
        <v>112</v>
      </c>
      <c r="B165" s="11">
        <v>0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87">
        <f t="shared" si="5"/>
        <v>0</v>
      </c>
      <c r="R165" s="46">
        <f t="shared" si="6"/>
        <v>0</v>
      </c>
      <c r="S165" s="33"/>
      <c r="T165" s="47">
        <v>17</v>
      </c>
    </row>
    <row r="166" spans="1:20" s="9" customFormat="1" ht="55.5" customHeight="1" thickBot="1" x14ac:dyDescent="0.3">
      <c r="A166" s="11" t="s">
        <v>13</v>
      </c>
      <c r="B166" s="11">
        <v>0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87">
        <f t="shared" si="5"/>
        <v>0</v>
      </c>
      <c r="R166" s="46">
        <f t="shared" si="6"/>
        <v>0</v>
      </c>
      <c r="S166" s="33"/>
      <c r="T166" s="47">
        <v>34</v>
      </c>
    </row>
    <row r="167" spans="1:20" s="9" customFormat="1" ht="30" customHeight="1" thickBot="1" x14ac:dyDescent="0.3">
      <c r="A167" s="73" t="s">
        <v>68</v>
      </c>
      <c r="B167" s="80"/>
      <c r="C167" s="80"/>
      <c r="D167" s="73"/>
      <c r="E167" s="80"/>
      <c r="F167" s="80"/>
      <c r="G167" s="73"/>
      <c r="H167" s="80"/>
      <c r="I167" s="80"/>
      <c r="J167" s="73"/>
      <c r="K167" s="80"/>
      <c r="L167" s="80"/>
      <c r="M167" s="73"/>
      <c r="N167" s="80"/>
      <c r="O167" s="80"/>
      <c r="P167" s="73"/>
      <c r="Q167" s="87"/>
      <c r="R167" s="82"/>
      <c r="S167" s="33"/>
      <c r="T167" s="47"/>
    </row>
    <row r="168" spans="1:20" s="9" customFormat="1" ht="55.5" customHeight="1" thickBot="1" x14ac:dyDescent="0.3">
      <c r="A168" s="11" t="s">
        <v>6</v>
      </c>
      <c r="B168" s="11">
        <v>0</v>
      </c>
      <c r="C168" s="48" t="s">
        <v>200</v>
      </c>
      <c r="D168" s="11">
        <v>1</v>
      </c>
      <c r="E168" s="11">
        <v>0</v>
      </c>
      <c r="F168" s="11">
        <v>0</v>
      </c>
      <c r="G168" s="45">
        <v>0</v>
      </c>
      <c r="H168" s="11">
        <v>0</v>
      </c>
      <c r="I168" s="11">
        <v>0</v>
      </c>
      <c r="J168" s="11">
        <v>0</v>
      </c>
      <c r="K168" s="11">
        <v>0</v>
      </c>
      <c r="L168" s="11" t="s">
        <v>169</v>
      </c>
      <c r="M168" s="45">
        <v>1</v>
      </c>
      <c r="N168" s="11" t="s">
        <v>186</v>
      </c>
      <c r="O168" s="11">
        <v>0</v>
      </c>
      <c r="P168" s="45">
        <v>1</v>
      </c>
      <c r="Q168" s="87">
        <f t="shared" si="5"/>
        <v>3</v>
      </c>
      <c r="R168" s="46">
        <f t="shared" si="6"/>
        <v>3.5294117647058823E-2</v>
      </c>
      <c r="S168" s="33"/>
      <c r="T168" s="47">
        <v>85</v>
      </c>
    </row>
    <row r="169" spans="1:20" s="9" customFormat="1" ht="55.5" customHeight="1" thickBot="1" x14ac:dyDescent="0.3">
      <c r="A169" s="11" t="s">
        <v>9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45">
        <v>0</v>
      </c>
      <c r="H169" s="11">
        <v>0</v>
      </c>
      <c r="I169" s="48" t="s">
        <v>188</v>
      </c>
      <c r="J169" s="11">
        <v>1</v>
      </c>
      <c r="K169" s="11" t="s">
        <v>185</v>
      </c>
      <c r="L169" s="11" t="s">
        <v>203</v>
      </c>
      <c r="M169" s="45">
        <v>2</v>
      </c>
      <c r="N169" s="11">
        <v>0</v>
      </c>
      <c r="O169" s="11">
        <v>0</v>
      </c>
      <c r="P169" s="45">
        <v>0</v>
      </c>
      <c r="Q169" s="87">
        <f t="shared" si="5"/>
        <v>3</v>
      </c>
      <c r="R169" s="46">
        <f t="shared" si="6"/>
        <v>4.4117647058823532E-2</v>
      </c>
      <c r="S169" s="33"/>
      <c r="T169" s="47">
        <v>68</v>
      </c>
    </row>
    <row r="170" spans="1:20" s="9" customFormat="1" ht="55.5" customHeight="1" thickBot="1" x14ac:dyDescent="0.3">
      <c r="A170" s="11" t="s">
        <v>7</v>
      </c>
      <c r="B170" s="11">
        <v>0</v>
      </c>
      <c r="C170" s="11">
        <v>0</v>
      </c>
      <c r="D170" s="11">
        <v>0</v>
      </c>
      <c r="E170" s="11">
        <v>0</v>
      </c>
      <c r="F170" s="48" t="s">
        <v>204</v>
      </c>
      <c r="G170" s="45">
        <v>1</v>
      </c>
      <c r="H170" s="11">
        <v>0</v>
      </c>
      <c r="I170" s="11">
        <v>0</v>
      </c>
      <c r="J170" s="11">
        <v>0</v>
      </c>
      <c r="K170" s="11" t="s">
        <v>863</v>
      </c>
      <c r="L170" s="11">
        <v>0</v>
      </c>
      <c r="M170" s="45">
        <v>1</v>
      </c>
      <c r="N170" s="11">
        <v>0</v>
      </c>
      <c r="O170" s="48" t="s">
        <v>205</v>
      </c>
      <c r="P170" s="45">
        <v>1</v>
      </c>
      <c r="Q170" s="87">
        <f t="shared" si="5"/>
        <v>3</v>
      </c>
      <c r="R170" s="46">
        <f t="shared" si="6"/>
        <v>4.4117647058823532E-2</v>
      </c>
      <c r="S170" s="33"/>
      <c r="T170" s="47">
        <v>68</v>
      </c>
    </row>
    <row r="171" spans="1:20" s="9" customFormat="1" ht="55.5" customHeight="1" thickBot="1" x14ac:dyDescent="0.3">
      <c r="A171" s="11" t="s">
        <v>17</v>
      </c>
      <c r="B171" s="11">
        <v>0</v>
      </c>
      <c r="C171" s="11">
        <v>0</v>
      </c>
      <c r="D171" s="45">
        <v>0</v>
      </c>
      <c r="E171" s="11">
        <v>0</v>
      </c>
      <c r="F171" s="11">
        <v>0</v>
      </c>
      <c r="G171" s="45">
        <v>0</v>
      </c>
      <c r="H171" s="11">
        <v>0</v>
      </c>
      <c r="I171" s="11">
        <v>0</v>
      </c>
      <c r="J171" s="45">
        <v>0</v>
      </c>
      <c r="K171" s="11">
        <v>0</v>
      </c>
      <c r="L171" s="11" t="s">
        <v>249</v>
      </c>
      <c r="M171" s="45">
        <v>1</v>
      </c>
      <c r="N171" s="11">
        <v>0</v>
      </c>
      <c r="O171" s="11" t="s">
        <v>235</v>
      </c>
      <c r="P171" s="45">
        <v>1</v>
      </c>
      <c r="Q171" s="87">
        <f t="shared" si="5"/>
        <v>2</v>
      </c>
      <c r="R171" s="46">
        <f t="shared" si="6"/>
        <v>5.8823529411764705E-2</v>
      </c>
      <c r="S171" s="33"/>
      <c r="T171" s="47">
        <v>34</v>
      </c>
    </row>
    <row r="172" spans="1:20" s="9" customFormat="1" ht="55.5" customHeight="1" thickBot="1" x14ac:dyDescent="0.3">
      <c r="A172" s="11" t="s">
        <v>10</v>
      </c>
      <c r="B172" s="11">
        <v>0</v>
      </c>
      <c r="C172" s="11">
        <v>0</v>
      </c>
      <c r="D172" s="11">
        <v>0</v>
      </c>
      <c r="E172" s="11">
        <v>0</v>
      </c>
      <c r="F172" s="11">
        <v>0</v>
      </c>
      <c r="G172" s="45">
        <v>0</v>
      </c>
      <c r="H172" s="11">
        <v>0</v>
      </c>
      <c r="I172" s="48" t="s">
        <v>202</v>
      </c>
      <c r="J172" s="11">
        <v>1</v>
      </c>
      <c r="K172" s="11">
        <v>0</v>
      </c>
      <c r="L172" s="11">
        <v>0</v>
      </c>
      <c r="M172" s="45">
        <v>0</v>
      </c>
      <c r="N172" s="11">
        <v>0</v>
      </c>
      <c r="O172" s="48" t="s">
        <v>192</v>
      </c>
      <c r="P172" s="45">
        <v>1</v>
      </c>
      <c r="Q172" s="87">
        <f t="shared" si="5"/>
        <v>2</v>
      </c>
      <c r="R172" s="46">
        <f t="shared" si="6"/>
        <v>5.8823529411764705E-2</v>
      </c>
      <c r="S172" s="33"/>
      <c r="T172" s="47">
        <v>34</v>
      </c>
    </row>
    <row r="173" spans="1:20" s="9" customFormat="1" ht="69.75" customHeight="1" thickBot="1" x14ac:dyDescent="0.3">
      <c r="A173" s="11" t="s">
        <v>19</v>
      </c>
      <c r="B173" s="11">
        <v>0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87">
        <f t="shared" si="5"/>
        <v>0</v>
      </c>
      <c r="R173" s="46">
        <f t="shared" si="6"/>
        <v>0</v>
      </c>
      <c r="S173" s="33"/>
      <c r="T173" s="47">
        <v>17</v>
      </c>
    </row>
    <row r="174" spans="1:20" s="9" customFormat="1" ht="55.5" customHeight="1" thickBot="1" x14ac:dyDescent="0.3">
      <c r="A174" s="11" t="s">
        <v>12</v>
      </c>
      <c r="B174" s="11">
        <v>0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87">
        <f t="shared" si="5"/>
        <v>0</v>
      </c>
      <c r="R174" s="46">
        <f t="shared" si="6"/>
        <v>0</v>
      </c>
      <c r="S174" s="33"/>
      <c r="T174" s="47">
        <v>17</v>
      </c>
    </row>
    <row r="175" spans="1:20" s="9" customFormat="1" ht="55.5" customHeight="1" thickBot="1" x14ac:dyDescent="0.3">
      <c r="A175" s="11" t="s">
        <v>18</v>
      </c>
      <c r="B175" s="11">
        <v>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87">
        <f t="shared" si="5"/>
        <v>0</v>
      </c>
      <c r="R175" s="46">
        <f t="shared" si="6"/>
        <v>0</v>
      </c>
      <c r="S175" s="33"/>
      <c r="T175" s="47">
        <v>17</v>
      </c>
    </row>
    <row r="176" spans="1:20" s="9" customFormat="1" ht="55.5" customHeight="1" thickBot="1" x14ac:dyDescent="0.3">
      <c r="A176" s="11" t="s">
        <v>112</v>
      </c>
      <c r="B176" s="11">
        <v>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87">
        <f t="shared" si="5"/>
        <v>0</v>
      </c>
      <c r="R176" s="46">
        <f t="shared" si="6"/>
        <v>0</v>
      </c>
      <c r="S176" s="33"/>
      <c r="T176" s="47">
        <v>17</v>
      </c>
    </row>
    <row r="177" spans="1:20" s="9" customFormat="1" ht="55.5" customHeight="1" thickBot="1" x14ac:dyDescent="0.3">
      <c r="A177" s="11" t="s">
        <v>13</v>
      </c>
      <c r="B177" s="11">
        <v>0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87">
        <f t="shared" si="5"/>
        <v>0</v>
      </c>
      <c r="R177" s="46">
        <f t="shared" si="6"/>
        <v>0</v>
      </c>
      <c r="S177" s="33"/>
      <c r="T177" s="47">
        <v>34</v>
      </c>
    </row>
    <row r="178" spans="1:20" s="9" customFormat="1" ht="37.5" customHeight="1" thickBot="1" x14ac:dyDescent="0.3">
      <c r="A178" s="73" t="s">
        <v>69</v>
      </c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8"/>
      <c r="R178" s="80"/>
      <c r="S178" s="10"/>
      <c r="T178" s="10"/>
    </row>
    <row r="179" spans="1:20" s="9" customFormat="1" ht="55.5" customHeight="1" thickBot="1" x14ac:dyDescent="0.3">
      <c r="A179" s="11" t="s">
        <v>6</v>
      </c>
      <c r="B179" s="11">
        <v>0</v>
      </c>
      <c r="C179" s="48" t="s">
        <v>206</v>
      </c>
      <c r="D179" s="11">
        <v>1</v>
      </c>
      <c r="E179" s="11">
        <v>0</v>
      </c>
      <c r="F179" s="11">
        <v>0</v>
      </c>
      <c r="G179" s="45">
        <v>0</v>
      </c>
      <c r="H179" s="11">
        <v>0</v>
      </c>
      <c r="I179" s="11">
        <v>0</v>
      </c>
      <c r="J179" s="11">
        <v>0</v>
      </c>
      <c r="K179" s="11">
        <v>0</v>
      </c>
      <c r="L179" s="11" t="s">
        <v>169</v>
      </c>
      <c r="M179" s="45">
        <v>1</v>
      </c>
      <c r="N179" s="11" t="s">
        <v>186</v>
      </c>
      <c r="O179" s="11">
        <v>0</v>
      </c>
      <c r="P179" s="45">
        <v>1</v>
      </c>
      <c r="Q179" s="87">
        <f t="shared" si="5"/>
        <v>3</v>
      </c>
      <c r="R179" s="46">
        <f t="shared" si="6"/>
        <v>3.5294117647058823E-2</v>
      </c>
      <c r="S179" s="33"/>
      <c r="T179" s="47">
        <v>85</v>
      </c>
    </row>
    <row r="180" spans="1:20" s="9" customFormat="1" ht="55.5" customHeight="1" thickBot="1" x14ac:dyDescent="0.3">
      <c r="A180" s="11" t="s">
        <v>9</v>
      </c>
      <c r="B180" s="11">
        <v>0</v>
      </c>
      <c r="C180" s="11">
        <v>0</v>
      </c>
      <c r="D180" s="11">
        <v>0</v>
      </c>
      <c r="E180" s="11">
        <v>0</v>
      </c>
      <c r="F180" s="11">
        <v>0</v>
      </c>
      <c r="G180" s="45">
        <v>0</v>
      </c>
      <c r="H180" s="11">
        <v>0</v>
      </c>
      <c r="I180" s="48" t="s">
        <v>182</v>
      </c>
      <c r="J180" s="11">
        <v>1</v>
      </c>
      <c r="K180" s="11" t="s">
        <v>185</v>
      </c>
      <c r="L180" s="11" t="s">
        <v>175</v>
      </c>
      <c r="M180" s="45">
        <v>2</v>
      </c>
      <c r="N180" s="11">
        <v>0</v>
      </c>
      <c r="O180" s="11">
        <v>0</v>
      </c>
      <c r="P180" s="45">
        <v>0</v>
      </c>
      <c r="Q180" s="87">
        <f t="shared" si="5"/>
        <v>3</v>
      </c>
      <c r="R180" s="46">
        <f t="shared" si="6"/>
        <v>4.4117647058823532E-2</v>
      </c>
      <c r="S180" s="33"/>
      <c r="T180" s="47">
        <v>68</v>
      </c>
    </row>
    <row r="181" spans="1:20" s="9" customFormat="1" ht="55.5" customHeight="1" thickBot="1" x14ac:dyDescent="0.3">
      <c r="A181" s="11" t="s">
        <v>7</v>
      </c>
      <c r="B181" s="11">
        <v>0</v>
      </c>
      <c r="C181" s="11">
        <v>0</v>
      </c>
      <c r="D181" s="11">
        <v>0</v>
      </c>
      <c r="E181" s="11">
        <v>0</v>
      </c>
      <c r="F181" s="48" t="s">
        <v>207</v>
      </c>
      <c r="G181" s="45">
        <v>1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45">
        <v>0</v>
      </c>
      <c r="N181" s="11">
        <v>0</v>
      </c>
      <c r="O181" s="48" t="s">
        <v>208</v>
      </c>
      <c r="P181" s="45">
        <v>1</v>
      </c>
      <c r="Q181" s="87">
        <f t="shared" si="5"/>
        <v>2</v>
      </c>
      <c r="R181" s="46">
        <f t="shared" si="6"/>
        <v>2.9411764705882353E-2</v>
      </c>
      <c r="S181" s="33"/>
      <c r="T181" s="47">
        <v>68</v>
      </c>
    </row>
    <row r="182" spans="1:20" s="9" customFormat="1" ht="55.5" customHeight="1" thickBot="1" x14ac:dyDescent="0.3">
      <c r="A182" s="11" t="s">
        <v>17</v>
      </c>
      <c r="B182" s="11">
        <v>0</v>
      </c>
      <c r="C182" s="11">
        <v>0</v>
      </c>
      <c r="D182" s="45">
        <v>0</v>
      </c>
      <c r="E182" s="11">
        <v>0</v>
      </c>
      <c r="F182" s="11">
        <v>0</v>
      </c>
      <c r="G182" s="45">
        <v>0</v>
      </c>
      <c r="H182" s="11">
        <v>0</v>
      </c>
      <c r="I182" s="11">
        <v>0</v>
      </c>
      <c r="J182" s="45">
        <v>0</v>
      </c>
      <c r="K182" s="11" t="s">
        <v>863</v>
      </c>
      <c r="L182" s="11" t="s">
        <v>250</v>
      </c>
      <c r="M182" s="45">
        <v>2</v>
      </c>
      <c r="N182" s="11">
        <v>0</v>
      </c>
      <c r="O182" s="11" t="s">
        <v>220</v>
      </c>
      <c r="P182" s="45">
        <v>1</v>
      </c>
      <c r="Q182" s="87">
        <f t="shared" si="5"/>
        <v>3</v>
      </c>
      <c r="R182" s="46">
        <f t="shared" si="6"/>
        <v>8.8235294117647065E-2</v>
      </c>
      <c r="S182" s="33"/>
      <c r="T182" s="47">
        <v>34</v>
      </c>
    </row>
    <row r="183" spans="1:20" s="9" customFormat="1" ht="55.5" customHeight="1" thickBot="1" x14ac:dyDescent="0.3">
      <c r="A183" s="11" t="s">
        <v>10</v>
      </c>
      <c r="B183" s="11">
        <v>0</v>
      </c>
      <c r="C183" s="11">
        <v>0</v>
      </c>
      <c r="D183" s="11">
        <v>0</v>
      </c>
      <c r="E183" s="11">
        <v>0</v>
      </c>
      <c r="F183" s="11">
        <v>0</v>
      </c>
      <c r="G183" s="45">
        <v>0</v>
      </c>
      <c r="H183" s="11">
        <v>0</v>
      </c>
      <c r="I183" s="48" t="s">
        <v>209</v>
      </c>
      <c r="J183" s="11">
        <v>1</v>
      </c>
      <c r="K183" s="11">
        <v>0</v>
      </c>
      <c r="L183" s="11">
        <v>0</v>
      </c>
      <c r="M183" s="45">
        <v>0</v>
      </c>
      <c r="N183" s="11">
        <v>0</v>
      </c>
      <c r="O183" s="48" t="s">
        <v>192</v>
      </c>
      <c r="P183" s="45">
        <v>1</v>
      </c>
      <c r="Q183" s="87">
        <f t="shared" si="5"/>
        <v>2</v>
      </c>
      <c r="R183" s="46">
        <f t="shared" si="6"/>
        <v>5.8823529411764705E-2</v>
      </c>
      <c r="S183" s="33"/>
      <c r="T183" s="47">
        <v>34</v>
      </c>
    </row>
    <row r="184" spans="1:20" s="9" customFormat="1" ht="69.75" customHeight="1" thickBot="1" x14ac:dyDescent="0.3">
      <c r="A184" s="11" t="s">
        <v>19</v>
      </c>
      <c r="B184" s="11">
        <v>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87">
        <f t="shared" si="5"/>
        <v>0</v>
      </c>
      <c r="R184" s="46">
        <f t="shared" si="6"/>
        <v>0</v>
      </c>
      <c r="S184" s="33"/>
      <c r="T184" s="47">
        <v>17</v>
      </c>
    </row>
    <row r="185" spans="1:20" s="9" customFormat="1" ht="55.5" customHeight="1" thickBot="1" x14ac:dyDescent="0.3">
      <c r="A185" s="11" t="s">
        <v>12</v>
      </c>
      <c r="B185" s="11">
        <v>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87">
        <f t="shared" si="5"/>
        <v>0</v>
      </c>
      <c r="R185" s="46">
        <f t="shared" si="6"/>
        <v>0</v>
      </c>
      <c r="S185" s="33"/>
      <c r="T185" s="47">
        <v>17</v>
      </c>
    </row>
    <row r="186" spans="1:20" s="9" customFormat="1" ht="55.5" customHeight="1" thickBot="1" x14ac:dyDescent="0.3">
      <c r="A186" s="11" t="s">
        <v>18</v>
      </c>
      <c r="B186" s="11">
        <v>0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87">
        <f t="shared" si="5"/>
        <v>0</v>
      </c>
      <c r="R186" s="46">
        <f t="shared" si="6"/>
        <v>0</v>
      </c>
      <c r="S186" s="33"/>
      <c r="T186" s="47">
        <v>17</v>
      </c>
    </row>
    <row r="187" spans="1:20" s="9" customFormat="1" ht="55.5" customHeight="1" thickBot="1" x14ac:dyDescent="0.3">
      <c r="A187" s="11" t="s">
        <v>112</v>
      </c>
      <c r="B187" s="11">
        <v>0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87">
        <f t="shared" si="5"/>
        <v>0</v>
      </c>
      <c r="R187" s="46">
        <f t="shared" si="6"/>
        <v>0</v>
      </c>
      <c r="S187" s="33"/>
      <c r="T187" s="47">
        <v>17</v>
      </c>
    </row>
    <row r="188" spans="1:20" s="9" customFormat="1" ht="55.5" customHeight="1" thickBot="1" x14ac:dyDescent="0.3">
      <c r="A188" s="11" t="s">
        <v>13</v>
      </c>
      <c r="B188" s="11">
        <v>0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1">
        <v>0</v>
      </c>
      <c r="Q188" s="87">
        <f t="shared" si="5"/>
        <v>0</v>
      </c>
      <c r="R188" s="46">
        <f t="shared" si="6"/>
        <v>0</v>
      </c>
      <c r="S188" s="33"/>
      <c r="T188" s="47">
        <v>34</v>
      </c>
    </row>
    <row r="189" spans="1:20" s="9" customFormat="1" ht="38.25" customHeight="1" thickBot="1" x14ac:dyDescent="0.3">
      <c r="A189" s="73" t="s">
        <v>73</v>
      </c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8"/>
      <c r="R189" s="80"/>
      <c r="S189" s="10"/>
      <c r="T189" s="10"/>
    </row>
    <row r="190" spans="1:20" s="9" customFormat="1" ht="55.5" customHeight="1" thickBot="1" x14ac:dyDescent="0.3">
      <c r="A190" s="11" t="s">
        <v>6</v>
      </c>
      <c r="B190" s="11">
        <v>0</v>
      </c>
      <c r="C190" s="48" t="s">
        <v>210</v>
      </c>
      <c r="D190" s="11">
        <v>1</v>
      </c>
      <c r="E190" s="11">
        <v>0</v>
      </c>
      <c r="F190" s="11">
        <v>0</v>
      </c>
      <c r="G190" s="45">
        <v>0</v>
      </c>
      <c r="H190" s="11">
        <v>0</v>
      </c>
      <c r="I190" s="11">
        <v>0</v>
      </c>
      <c r="J190" s="11">
        <v>0</v>
      </c>
      <c r="K190" s="11">
        <v>0</v>
      </c>
      <c r="L190" s="11" t="s">
        <v>140</v>
      </c>
      <c r="M190" s="45">
        <v>1</v>
      </c>
      <c r="N190" s="11" t="s">
        <v>186</v>
      </c>
      <c r="O190" s="11">
        <v>0</v>
      </c>
      <c r="P190" s="45">
        <v>1</v>
      </c>
      <c r="Q190" s="87">
        <f t="shared" si="5"/>
        <v>3</v>
      </c>
      <c r="R190" s="46">
        <f t="shared" si="6"/>
        <v>3.5294117647058823E-2</v>
      </c>
      <c r="S190" s="33"/>
      <c r="T190" s="47">
        <v>85</v>
      </c>
    </row>
    <row r="191" spans="1:20" s="9" customFormat="1" ht="55.5" customHeight="1" thickBot="1" x14ac:dyDescent="0.3">
      <c r="A191" s="11" t="s">
        <v>9</v>
      </c>
      <c r="B191" s="11">
        <v>0</v>
      </c>
      <c r="C191" s="11">
        <v>0</v>
      </c>
      <c r="D191" s="11">
        <v>0</v>
      </c>
      <c r="E191" s="11">
        <v>0</v>
      </c>
      <c r="F191" s="11">
        <v>0</v>
      </c>
      <c r="G191" s="45">
        <v>0</v>
      </c>
      <c r="H191" s="11">
        <v>0</v>
      </c>
      <c r="I191" s="48" t="s">
        <v>188</v>
      </c>
      <c r="J191" s="11">
        <v>1</v>
      </c>
      <c r="K191" s="11" t="s">
        <v>185</v>
      </c>
      <c r="L191" s="11" t="s">
        <v>152</v>
      </c>
      <c r="M191" s="45">
        <v>2</v>
      </c>
      <c r="N191" s="11">
        <v>0</v>
      </c>
      <c r="O191" s="11">
        <v>0</v>
      </c>
      <c r="P191" s="45">
        <v>0</v>
      </c>
      <c r="Q191" s="87">
        <f t="shared" si="5"/>
        <v>3</v>
      </c>
      <c r="R191" s="46">
        <f t="shared" si="6"/>
        <v>4.4117647058823532E-2</v>
      </c>
      <c r="S191" s="33"/>
      <c r="T191" s="47">
        <v>68</v>
      </c>
    </row>
    <row r="192" spans="1:20" s="9" customFormat="1" ht="55.5" customHeight="1" thickBot="1" x14ac:dyDescent="0.3">
      <c r="A192" s="11" t="s">
        <v>7</v>
      </c>
      <c r="B192" s="11">
        <v>0</v>
      </c>
      <c r="C192" s="11">
        <v>0</v>
      </c>
      <c r="D192" s="11">
        <v>0</v>
      </c>
      <c r="E192" s="11">
        <v>0</v>
      </c>
      <c r="F192" s="48" t="s">
        <v>211</v>
      </c>
      <c r="G192" s="45">
        <v>1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45">
        <v>0</v>
      </c>
      <c r="N192" s="11">
        <v>0</v>
      </c>
      <c r="O192" s="48" t="s">
        <v>190</v>
      </c>
      <c r="P192" s="45">
        <v>1</v>
      </c>
      <c r="Q192" s="87">
        <f t="shared" si="5"/>
        <v>2</v>
      </c>
      <c r="R192" s="46">
        <f t="shared" si="6"/>
        <v>2.9411764705882353E-2</v>
      </c>
      <c r="S192" s="33"/>
      <c r="T192" s="47">
        <v>68</v>
      </c>
    </row>
    <row r="193" spans="1:20" s="9" customFormat="1" ht="55.5" customHeight="1" thickBot="1" x14ac:dyDescent="0.3">
      <c r="A193" s="11" t="s">
        <v>17</v>
      </c>
      <c r="B193" s="11">
        <v>0</v>
      </c>
      <c r="C193" s="11">
        <v>0</v>
      </c>
      <c r="D193" s="45">
        <v>0</v>
      </c>
      <c r="E193" s="11">
        <v>0</v>
      </c>
      <c r="F193" s="11">
        <v>0</v>
      </c>
      <c r="G193" s="45">
        <v>0</v>
      </c>
      <c r="H193" s="11">
        <v>0</v>
      </c>
      <c r="I193" s="11">
        <v>0</v>
      </c>
      <c r="J193" s="45">
        <v>0</v>
      </c>
      <c r="K193" s="11">
        <v>0</v>
      </c>
      <c r="L193" s="11" t="s">
        <v>251</v>
      </c>
      <c r="M193" s="45">
        <v>1</v>
      </c>
      <c r="N193" s="11">
        <v>0</v>
      </c>
      <c r="O193" s="11" t="s">
        <v>244</v>
      </c>
      <c r="P193" s="45">
        <v>1</v>
      </c>
      <c r="Q193" s="87">
        <f t="shared" si="5"/>
        <v>2</v>
      </c>
      <c r="R193" s="46">
        <f t="shared" si="6"/>
        <v>5.8823529411764705E-2</v>
      </c>
      <c r="S193" s="33"/>
      <c r="T193" s="47">
        <v>34</v>
      </c>
    </row>
    <row r="194" spans="1:20" s="9" customFormat="1" ht="55.5" customHeight="1" thickBot="1" x14ac:dyDescent="0.3">
      <c r="A194" s="11" t="s">
        <v>10</v>
      </c>
      <c r="B194" s="11">
        <v>0</v>
      </c>
      <c r="C194" s="11">
        <v>0</v>
      </c>
      <c r="D194" s="11">
        <v>0</v>
      </c>
      <c r="E194" s="11">
        <v>0</v>
      </c>
      <c r="F194" s="11">
        <v>0</v>
      </c>
      <c r="G194" s="45">
        <v>0</v>
      </c>
      <c r="H194" s="11">
        <v>0</v>
      </c>
      <c r="I194" s="48" t="s">
        <v>202</v>
      </c>
      <c r="J194" s="11">
        <v>1</v>
      </c>
      <c r="K194" s="11" t="s">
        <v>863</v>
      </c>
      <c r="L194" s="11">
        <v>0</v>
      </c>
      <c r="M194" s="45">
        <v>1</v>
      </c>
      <c r="N194" s="11">
        <v>0</v>
      </c>
      <c r="O194" s="48" t="s">
        <v>192</v>
      </c>
      <c r="P194" s="45">
        <v>1</v>
      </c>
      <c r="Q194" s="87">
        <f t="shared" si="5"/>
        <v>3</v>
      </c>
      <c r="R194" s="46">
        <f t="shared" si="6"/>
        <v>8.8235294117647065E-2</v>
      </c>
      <c r="S194" s="33"/>
      <c r="T194" s="47">
        <v>34</v>
      </c>
    </row>
    <row r="195" spans="1:20" s="9" customFormat="1" ht="55.5" customHeight="1" thickBot="1" x14ac:dyDescent="0.3">
      <c r="A195" s="11" t="s">
        <v>19</v>
      </c>
      <c r="B195" s="11">
        <v>0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87">
        <f t="shared" si="5"/>
        <v>0</v>
      </c>
      <c r="R195" s="46">
        <f t="shared" si="6"/>
        <v>0</v>
      </c>
      <c r="S195" s="33"/>
      <c r="T195" s="47">
        <v>17</v>
      </c>
    </row>
    <row r="196" spans="1:20" s="9" customFormat="1" ht="55.5" customHeight="1" thickBot="1" x14ac:dyDescent="0.3">
      <c r="A196" s="11" t="s">
        <v>12</v>
      </c>
      <c r="B196" s="11">
        <v>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87">
        <f t="shared" si="5"/>
        <v>0</v>
      </c>
      <c r="R196" s="46">
        <f t="shared" si="6"/>
        <v>0</v>
      </c>
      <c r="S196" s="33"/>
      <c r="T196" s="47">
        <v>17</v>
      </c>
    </row>
    <row r="197" spans="1:20" s="9" customFormat="1" ht="55.5" customHeight="1" thickBot="1" x14ac:dyDescent="0.3">
      <c r="A197" s="11" t="s">
        <v>18</v>
      </c>
      <c r="B197" s="11">
        <v>0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87">
        <f t="shared" si="5"/>
        <v>0</v>
      </c>
      <c r="R197" s="46">
        <f t="shared" si="6"/>
        <v>0</v>
      </c>
      <c r="S197" s="33"/>
      <c r="T197" s="47">
        <v>17</v>
      </c>
    </row>
    <row r="198" spans="1:20" s="9" customFormat="1" ht="55.5" customHeight="1" thickBot="1" x14ac:dyDescent="0.3">
      <c r="A198" s="11" t="s">
        <v>112</v>
      </c>
      <c r="B198" s="11">
        <v>0</v>
      </c>
      <c r="C198" s="11">
        <v>0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87">
        <f t="shared" si="5"/>
        <v>0</v>
      </c>
      <c r="R198" s="46">
        <f t="shared" si="6"/>
        <v>0</v>
      </c>
      <c r="S198" s="33"/>
      <c r="T198" s="47">
        <v>17</v>
      </c>
    </row>
    <row r="199" spans="1:20" s="9" customFormat="1" ht="55.5" customHeight="1" thickBot="1" x14ac:dyDescent="0.3">
      <c r="A199" s="11" t="s">
        <v>13</v>
      </c>
      <c r="B199" s="11">
        <v>0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87">
        <f t="shared" si="5"/>
        <v>0</v>
      </c>
      <c r="R199" s="46">
        <f t="shared" si="6"/>
        <v>0</v>
      </c>
      <c r="S199" s="33"/>
      <c r="T199" s="47">
        <v>34</v>
      </c>
    </row>
    <row r="200" spans="1:20" s="9" customFormat="1" ht="34.5" customHeight="1" thickBot="1" x14ac:dyDescent="0.3">
      <c r="A200" s="73" t="s">
        <v>31</v>
      </c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8"/>
      <c r="R200" s="80"/>
      <c r="S200" s="10"/>
      <c r="T200" s="10"/>
    </row>
    <row r="201" spans="1:20" s="9" customFormat="1" ht="55.5" customHeight="1" thickBot="1" x14ac:dyDescent="0.3">
      <c r="A201" s="50" t="s">
        <v>106</v>
      </c>
      <c r="B201" s="10">
        <v>0</v>
      </c>
      <c r="C201" s="10">
        <v>0</v>
      </c>
      <c r="D201" s="36">
        <v>0</v>
      </c>
      <c r="E201" s="10">
        <v>0</v>
      </c>
      <c r="F201" s="10" t="s">
        <v>312</v>
      </c>
      <c r="G201" s="10">
        <v>1</v>
      </c>
      <c r="H201" s="10">
        <v>0</v>
      </c>
      <c r="I201" s="13" t="s">
        <v>313</v>
      </c>
      <c r="J201" s="36">
        <v>1</v>
      </c>
      <c r="K201" s="10">
        <v>0</v>
      </c>
      <c r="L201" s="12" t="s">
        <v>314</v>
      </c>
      <c r="M201" s="36">
        <v>1</v>
      </c>
      <c r="N201" s="10" t="s">
        <v>315</v>
      </c>
      <c r="O201" s="12" t="s">
        <v>316</v>
      </c>
      <c r="P201" s="36">
        <v>2</v>
      </c>
      <c r="Q201" s="87">
        <f t="shared" ref="Q201:Q260" si="7">(P201+M201+J201+G201+D201)</f>
        <v>5</v>
      </c>
      <c r="R201" s="46">
        <f t="shared" ref="R201:R260" si="8">(Q201/T201)</f>
        <v>5.8823529411764705E-2</v>
      </c>
      <c r="S201" s="33"/>
      <c r="T201" s="47">
        <v>85</v>
      </c>
    </row>
    <row r="202" spans="1:20" s="9" customFormat="1" ht="55.5" customHeight="1" thickBot="1" x14ac:dyDescent="0.3">
      <c r="A202" s="50" t="s">
        <v>95</v>
      </c>
      <c r="B202" s="10">
        <v>0</v>
      </c>
      <c r="C202" s="10" t="s">
        <v>317</v>
      </c>
      <c r="D202" s="10">
        <v>1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 t="s">
        <v>318</v>
      </c>
      <c r="L202" s="10">
        <v>0</v>
      </c>
      <c r="M202" s="10">
        <v>1</v>
      </c>
      <c r="N202" s="10">
        <v>0</v>
      </c>
      <c r="O202" s="10" t="s">
        <v>319</v>
      </c>
      <c r="P202" s="10">
        <v>1</v>
      </c>
      <c r="Q202" s="87">
        <f t="shared" si="7"/>
        <v>3</v>
      </c>
      <c r="R202" s="46">
        <f t="shared" si="8"/>
        <v>5.8823529411764705E-2</v>
      </c>
      <c r="S202" s="33"/>
      <c r="T202" s="47">
        <v>51</v>
      </c>
    </row>
    <row r="203" spans="1:20" s="9" customFormat="1" ht="55.5" customHeight="1" thickBot="1" x14ac:dyDescent="0.3">
      <c r="A203" s="51" t="s">
        <v>118</v>
      </c>
      <c r="B203" s="10">
        <v>0</v>
      </c>
      <c r="C203" s="10" t="s">
        <v>841</v>
      </c>
      <c r="D203" s="10">
        <v>1</v>
      </c>
      <c r="E203" s="10">
        <v>0</v>
      </c>
      <c r="F203" s="10">
        <v>0</v>
      </c>
      <c r="G203" s="10">
        <v>0</v>
      </c>
      <c r="H203" s="10">
        <v>0</v>
      </c>
      <c r="I203" s="14" t="s">
        <v>282</v>
      </c>
      <c r="J203" s="52">
        <v>2</v>
      </c>
      <c r="K203" s="10">
        <v>0</v>
      </c>
      <c r="L203" s="10">
        <v>0</v>
      </c>
      <c r="M203" s="52">
        <v>0</v>
      </c>
      <c r="N203" s="10">
        <v>0</v>
      </c>
      <c r="O203" s="14" t="s">
        <v>283</v>
      </c>
      <c r="P203" s="52">
        <v>2</v>
      </c>
      <c r="Q203" s="87">
        <f t="shared" si="7"/>
        <v>5</v>
      </c>
      <c r="R203" s="46">
        <f t="shared" si="8"/>
        <v>9.8039215686274508E-2</v>
      </c>
      <c r="S203" s="33"/>
      <c r="T203" s="47">
        <v>51</v>
      </c>
    </row>
    <row r="204" spans="1:20" s="9" customFormat="1" ht="55.5" customHeight="1" thickBot="1" x14ac:dyDescent="0.3">
      <c r="A204" s="51" t="s">
        <v>119</v>
      </c>
      <c r="B204" s="10">
        <v>0</v>
      </c>
      <c r="C204" s="10" t="s">
        <v>841</v>
      </c>
      <c r="D204" s="10">
        <v>1</v>
      </c>
      <c r="E204" s="10">
        <v>0</v>
      </c>
      <c r="F204" s="10">
        <v>0</v>
      </c>
      <c r="G204" s="10">
        <v>0</v>
      </c>
      <c r="H204" s="10">
        <v>0</v>
      </c>
      <c r="I204" s="14" t="s">
        <v>282</v>
      </c>
      <c r="J204" s="52">
        <v>2</v>
      </c>
      <c r="K204" s="10">
        <v>0</v>
      </c>
      <c r="L204" s="10">
        <v>0</v>
      </c>
      <c r="M204" s="52">
        <v>0</v>
      </c>
      <c r="N204" s="10">
        <v>0</v>
      </c>
      <c r="O204" s="14" t="s">
        <v>283</v>
      </c>
      <c r="P204" s="52">
        <v>2</v>
      </c>
      <c r="Q204" s="87">
        <f t="shared" si="7"/>
        <v>5</v>
      </c>
      <c r="R204" s="46">
        <f t="shared" si="8"/>
        <v>9.8039215686274508E-2</v>
      </c>
      <c r="S204" s="33"/>
      <c r="T204" s="47">
        <v>51</v>
      </c>
    </row>
    <row r="205" spans="1:20" s="9" customFormat="1" ht="55.5" customHeight="1" thickBot="1" x14ac:dyDescent="0.3">
      <c r="A205" s="15" t="s">
        <v>107</v>
      </c>
      <c r="B205" s="10">
        <v>0</v>
      </c>
      <c r="C205" s="10">
        <v>0</v>
      </c>
      <c r="D205" s="36">
        <v>0</v>
      </c>
      <c r="E205" s="10">
        <v>0</v>
      </c>
      <c r="F205" s="12" t="s">
        <v>429</v>
      </c>
      <c r="G205" s="10">
        <v>1</v>
      </c>
      <c r="H205" s="10">
        <v>0</v>
      </c>
      <c r="I205" s="10">
        <v>0</v>
      </c>
      <c r="J205" s="10">
        <v>0</v>
      </c>
      <c r="K205" s="10" t="s">
        <v>868</v>
      </c>
      <c r="L205" s="10" t="s">
        <v>430</v>
      </c>
      <c r="M205" s="10">
        <v>2</v>
      </c>
      <c r="N205" s="10">
        <v>0</v>
      </c>
      <c r="O205" s="10" t="s">
        <v>431</v>
      </c>
      <c r="P205" s="10">
        <v>1</v>
      </c>
      <c r="Q205" s="87">
        <f t="shared" si="7"/>
        <v>4</v>
      </c>
      <c r="R205" s="46">
        <f t="shared" si="8"/>
        <v>4.7058823529411764E-2</v>
      </c>
      <c r="S205" s="33"/>
      <c r="T205" s="47">
        <v>85</v>
      </c>
    </row>
    <row r="206" spans="1:20" s="9" customFormat="1" ht="55.5" customHeight="1" thickBot="1" x14ac:dyDescent="0.3">
      <c r="A206" s="15" t="s">
        <v>99</v>
      </c>
      <c r="B206" s="10">
        <v>0</v>
      </c>
      <c r="C206" s="10">
        <v>0</v>
      </c>
      <c r="D206" s="36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 t="s">
        <v>865</v>
      </c>
      <c r="L206" s="10">
        <v>0</v>
      </c>
      <c r="M206" s="10">
        <v>1</v>
      </c>
      <c r="N206" s="10">
        <v>0</v>
      </c>
      <c r="O206" s="10">
        <v>0</v>
      </c>
      <c r="P206" s="10">
        <v>0</v>
      </c>
      <c r="Q206" s="87">
        <f t="shared" si="7"/>
        <v>1</v>
      </c>
      <c r="R206" s="46">
        <f t="shared" si="8"/>
        <v>2.9411764705882353E-2</v>
      </c>
      <c r="S206" s="33"/>
      <c r="T206" s="47">
        <v>34</v>
      </c>
    </row>
    <row r="207" spans="1:20" s="9" customFormat="1" ht="55.5" customHeight="1" thickBot="1" x14ac:dyDescent="0.3">
      <c r="A207" s="50" t="s">
        <v>101</v>
      </c>
      <c r="B207" s="10">
        <v>0</v>
      </c>
      <c r="C207" s="10">
        <v>0</v>
      </c>
      <c r="D207" s="10">
        <v>0</v>
      </c>
      <c r="E207" s="10">
        <v>0</v>
      </c>
      <c r="F207" s="10" t="s">
        <v>691</v>
      </c>
      <c r="G207" s="10">
        <v>1</v>
      </c>
      <c r="H207" s="10">
        <v>0</v>
      </c>
      <c r="I207" s="10">
        <v>0</v>
      </c>
      <c r="J207" s="10">
        <v>0</v>
      </c>
      <c r="K207" s="10" t="s">
        <v>867</v>
      </c>
      <c r="L207" s="10">
        <v>0</v>
      </c>
      <c r="M207" s="10">
        <v>1</v>
      </c>
      <c r="N207" s="10">
        <v>0</v>
      </c>
      <c r="O207" s="10"/>
      <c r="P207" s="10"/>
      <c r="Q207" s="87">
        <f t="shared" si="7"/>
        <v>2</v>
      </c>
      <c r="R207" s="46">
        <f t="shared" si="8"/>
        <v>0.1111111111111111</v>
      </c>
      <c r="S207" s="33"/>
      <c r="T207" s="47">
        <v>18</v>
      </c>
    </row>
    <row r="208" spans="1:20" s="9" customFormat="1" ht="55.5" customHeight="1" thickBot="1" x14ac:dyDescent="0.3">
      <c r="A208" s="50" t="s">
        <v>98</v>
      </c>
      <c r="B208" s="10">
        <v>0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 t="s">
        <v>867</v>
      </c>
      <c r="L208" s="10">
        <v>0</v>
      </c>
      <c r="M208" s="10">
        <v>1</v>
      </c>
      <c r="N208" s="10">
        <v>0</v>
      </c>
      <c r="O208" s="10">
        <v>0</v>
      </c>
      <c r="P208" s="10">
        <v>0</v>
      </c>
      <c r="Q208" s="87">
        <f t="shared" si="7"/>
        <v>1</v>
      </c>
      <c r="R208" s="46">
        <f t="shared" si="8"/>
        <v>5.8823529411764705E-2</v>
      </c>
      <c r="S208" s="33"/>
      <c r="T208" s="47">
        <v>17</v>
      </c>
    </row>
    <row r="209" spans="1:20" s="9" customFormat="1" ht="43.5" customHeight="1" thickBot="1" x14ac:dyDescent="0.3">
      <c r="A209" s="50" t="s">
        <v>114</v>
      </c>
      <c r="B209" s="10">
        <v>0</v>
      </c>
      <c r="C209" s="10">
        <v>0</v>
      </c>
      <c r="D209" s="36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87">
        <f t="shared" si="7"/>
        <v>0</v>
      </c>
      <c r="R209" s="46">
        <f t="shared" si="8"/>
        <v>0</v>
      </c>
      <c r="S209" s="33"/>
      <c r="T209" s="47">
        <v>17</v>
      </c>
    </row>
    <row r="210" spans="1:20" s="9" customFormat="1" ht="55.5" customHeight="1" thickBot="1" x14ac:dyDescent="0.3">
      <c r="A210" s="50" t="s">
        <v>111</v>
      </c>
      <c r="B210" s="10">
        <v>0</v>
      </c>
      <c r="C210" s="10">
        <v>0</v>
      </c>
      <c r="D210" s="36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87">
        <f t="shared" si="7"/>
        <v>0</v>
      </c>
      <c r="R210" s="46">
        <f t="shared" si="8"/>
        <v>0</v>
      </c>
      <c r="S210" s="33"/>
      <c r="T210" s="47">
        <v>17</v>
      </c>
    </row>
    <row r="211" spans="1:20" s="9" customFormat="1" ht="55.5" customHeight="1" thickBot="1" x14ac:dyDescent="0.3">
      <c r="A211" s="50" t="s">
        <v>112</v>
      </c>
      <c r="B211" s="10">
        <v>0</v>
      </c>
      <c r="C211" s="10">
        <v>0</v>
      </c>
      <c r="D211" s="36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87">
        <f t="shared" si="7"/>
        <v>0</v>
      </c>
      <c r="R211" s="46">
        <f t="shared" si="8"/>
        <v>0</v>
      </c>
      <c r="S211" s="33"/>
      <c r="T211" s="47">
        <v>34</v>
      </c>
    </row>
    <row r="212" spans="1:20" s="9" customFormat="1" ht="55.5" customHeight="1" thickBot="1" x14ac:dyDescent="0.3">
      <c r="A212" s="50" t="s">
        <v>102</v>
      </c>
      <c r="B212" s="10">
        <v>0</v>
      </c>
      <c r="C212" s="10">
        <v>0</v>
      </c>
      <c r="D212" s="36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87">
        <f t="shared" si="7"/>
        <v>0</v>
      </c>
      <c r="R212" s="46">
        <f t="shared" si="8"/>
        <v>0</v>
      </c>
      <c r="S212" s="33"/>
      <c r="T212" s="47">
        <v>34</v>
      </c>
    </row>
    <row r="213" spans="1:20" s="9" customFormat="1" ht="55.5" customHeight="1" thickBot="1" x14ac:dyDescent="0.3">
      <c r="A213" s="50" t="s">
        <v>116</v>
      </c>
      <c r="B213" s="10">
        <v>0</v>
      </c>
      <c r="C213" s="10">
        <v>0</v>
      </c>
      <c r="D213" s="36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87">
        <f t="shared" si="7"/>
        <v>0</v>
      </c>
      <c r="R213" s="46">
        <f t="shared" si="8"/>
        <v>0</v>
      </c>
      <c r="S213" s="33"/>
      <c r="T213" s="47">
        <v>17</v>
      </c>
    </row>
    <row r="214" spans="1:20" s="9" customFormat="1" ht="33.75" customHeight="1" thickBot="1" x14ac:dyDescent="0.3">
      <c r="A214" s="73" t="s">
        <v>32</v>
      </c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8"/>
      <c r="R214" s="80"/>
      <c r="S214" s="10"/>
      <c r="T214" s="10"/>
    </row>
    <row r="215" spans="1:20" s="9" customFormat="1" ht="55.5" customHeight="1" thickBot="1" x14ac:dyDescent="0.3">
      <c r="A215" s="50" t="s">
        <v>106</v>
      </c>
      <c r="B215" s="10">
        <v>0</v>
      </c>
      <c r="C215" s="10">
        <v>0</v>
      </c>
      <c r="D215" s="36">
        <v>0</v>
      </c>
      <c r="E215" s="10">
        <v>0</v>
      </c>
      <c r="F215" s="10" t="s">
        <v>264</v>
      </c>
      <c r="G215" s="10">
        <v>1</v>
      </c>
      <c r="H215" s="10">
        <v>0</v>
      </c>
      <c r="I215" s="13" t="s">
        <v>320</v>
      </c>
      <c r="J215" s="36">
        <v>1</v>
      </c>
      <c r="K215" s="10">
        <v>0</v>
      </c>
      <c r="L215" s="12" t="s">
        <v>321</v>
      </c>
      <c r="M215" s="36">
        <v>1</v>
      </c>
      <c r="N215" s="10" t="s">
        <v>315</v>
      </c>
      <c r="O215" s="12" t="s">
        <v>322</v>
      </c>
      <c r="P215" s="36">
        <v>2</v>
      </c>
      <c r="Q215" s="87">
        <f t="shared" si="7"/>
        <v>5</v>
      </c>
      <c r="R215" s="46">
        <f t="shared" si="8"/>
        <v>5.8823529411764705E-2</v>
      </c>
      <c r="S215" s="33"/>
      <c r="T215" s="47">
        <v>85</v>
      </c>
    </row>
    <row r="216" spans="1:20" s="9" customFormat="1" ht="55.5" customHeight="1" thickBot="1" x14ac:dyDescent="0.3">
      <c r="A216" s="50" t="s">
        <v>95</v>
      </c>
      <c r="B216" s="10">
        <v>0</v>
      </c>
      <c r="C216" s="10" t="s">
        <v>323</v>
      </c>
      <c r="D216" s="10">
        <v>1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 t="s">
        <v>318</v>
      </c>
      <c r="L216" s="10">
        <v>0</v>
      </c>
      <c r="M216" s="10">
        <v>1</v>
      </c>
      <c r="N216" s="10">
        <v>0</v>
      </c>
      <c r="O216" s="10" t="s">
        <v>324</v>
      </c>
      <c r="P216" s="10">
        <v>1</v>
      </c>
      <c r="Q216" s="87">
        <f t="shared" si="7"/>
        <v>3</v>
      </c>
      <c r="R216" s="46">
        <f t="shared" si="8"/>
        <v>5.8823529411764705E-2</v>
      </c>
      <c r="S216" s="33"/>
      <c r="T216" s="47">
        <v>51</v>
      </c>
    </row>
    <row r="217" spans="1:20" s="9" customFormat="1" ht="55.5" customHeight="1" thickBot="1" x14ac:dyDescent="0.3">
      <c r="A217" s="51" t="s">
        <v>118</v>
      </c>
      <c r="B217" s="10">
        <v>0</v>
      </c>
      <c r="C217" s="10" t="s">
        <v>842</v>
      </c>
      <c r="D217" s="10">
        <v>1</v>
      </c>
      <c r="E217" s="10">
        <v>0</v>
      </c>
      <c r="F217" s="10">
        <v>0</v>
      </c>
      <c r="G217" s="10">
        <v>0</v>
      </c>
      <c r="H217" s="10">
        <v>0</v>
      </c>
      <c r="I217" s="14" t="s">
        <v>284</v>
      </c>
      <c r="J217" s="52">
        <v>2</v>
      </c>
      <c r="K217" s="10">
        <v>0</v>
      </c>
      <c r="L217" s="10">
        <v>0</v>
      </c>
      <c r="M217" s="52">
        <v>0</v>
      </c>
      <c r="N217" s="10">
        <v>0</v>
      </c>
      <c r="O217" s="14" t="s">
        <v>285</v>
      </c>
      <c r="P217" s="52">
        <v>2</v>
      </c>
      <c r="Q217" s="87">
        <f t="shared" si="7"/>
        <v>5</v>
      </c>
      <c r="R217" s="46">
        <f t="shared" si="8"/>
        <v>9.8039215686274508E-2</v>
      </c>
      <c r="S217" s="33"/>
      <c r="T217" s="47">
        <v>51</v>
      </c>
    </row>
    <row r="218" spans="1:20" s="9" customFormat="1" ht="55.5" customHeight="1" thickBot="1" x14ac:dyDescent="0.3">
      <c r="A218" s="51" t="s">
        <v>119</v>
      </c>
      <c r="B218" s="10">
        <v>0</v>
      </c>
      <c r="C218" s="10" t="s">
        <v>842</v>
      </c>
      <c r="D218" s="10">
        <v>1</v>
      </c>
      <c r="E218" s="10">
        <v>0</v>
      </c>
      <c r="F218" s="10">
        <v>0</v>
      </c>
      <c r="G218" s="10">
        <v>0</v>
      </c>
      <c r="H218" s="10">
        <v>0</v>
      </c>
      <c r="I218" s="14" t="s">
        <v>284</v>
      </c>
      <c r="J218" s="52">
        <v>2</v>
      </c>
      <c r="K218" s="10">
        <v>0</v>
      </c>
      <c r="L218" s="10">
        <v>0</v>
      </c>
      <c r="M218" s="52">
        <v>0</v>
      </c>
      <c r="N218" s="10">
        <v>0</v>
      </c>
      <c r="O218" s="14" t="s">
        <v>285</v>
      </c>
      <c r="P218" s="52">
        <v>2</v>
      </c>
      <c r="Q218" s="87">
        <f t="shared" si="7"/>
        <v>5</v>
      </c>
      <c r="R218" s="46">
        <f t="shared" si="8"/>
        <v>9.8039215686274508E-2</v>
      </c>
      <c r="S218" s="33"/>
      <c r="T218" s="47">
        <v>51</v>
      </c>
    </row>
    <row r="219" spans="1:20" s="9" customFormat="1" ht="55.5" customHeight="1" thickBot="1" x14ac:dyDescent="0.3">
      <c r="A219" s="15" t="s">
        <v>107</v>
      </c>
      <c r="B219" s="10">
        <v>0</v>
      </c>
      <c r="C219" s="10">
        <v>0</v>
      </c>
      <c r="D219" s="36">
        <v>0</v>
      </c>
      <c r="E219" s="10">
        <v>0</v>
      </c>
      <c r="F219" s="10" t="s">
        <v>432</v>
      </c>
      <c r="G219" s="10">
        <v>1</v>
      </c>
      <c r="H219" s="10">
        <v>0</v>
      </c>
      <c r="I219" s="10">
        <v>0</v>
      </c>
      <c r="J219" s="10">
        <v>0</v>
      </c>
      <c r="K219" s="10" t="s">
        <v>868</v>
      </c>
      <c r="L219" s="10" t="s">
        <v>433</v>
      </c>
      <c r="M219" s="10">
        <v>2</v>
      </c>
      <c r="N219" s="10">
        <v>0</v>
      </c>
      <c r="O219" s="10" t="s">
        <v>434</v>
      </c>
      <c r="P219" s="10">
        <v>1</v>
      </c>
      <c r="Q219" s="87">
        <f t="shared" si="7"/>
        <v>4</v>
      </c>
      <c r="R219" s="46">
        <f t="shared" si="8"/>
        <v>4.7058823529411764E-2</v>
      </c>
      <c r="S219" s="33"/>
      <c r="T219" s="47">
        <v>85</v>
      </c>
    </row>
    <row r="220" spans="1:20" s="9" customFormat="1" ht="55.5" customHeight="1" thickBot="1" x14ac:dyDescent="0.3">
      <c r="A220" s="15" t="s">
        <v>99</v>
      </c>
      <c r="B220" s="10">
        <v>0</v>
      </c>
      <c r="C220" s="10">
        <v>0</v>
      </c>
      <c r="D220" s="36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 t="s">
        <v>863</v>
      </c>
      <c r="L220" s="10">
        <v>0</v>
      </c>
      <c r="M220" s="10">
        <v>1</v>
      </c>
      <c r="N220" s="10">
        <v>0</v>
      </c>
      <c r="O220" s="10">
        <v>0</v>
      </c>
      <c r="P220" s="10">
        <v>0</v>
      </c>
      <c r="Q220" s="87">
        <f t="shared" si="7"/>
        <v>1</v>
      </c>
      <c r="R220" s="46">
        <f t="shared" si="8"/>
        <v>2.9411764705882353E-2</v>
      </c>
      <c r="S220" s="33"/>
      <c r="T220" s="47">
        <v>34</v>
      </c>
    </row>
    <row r="221" spans="1:20" s="9" customFormat="1" ht="55.5" customHeight="1" thickBot="1" x14ac:dyDescent="0.3">
      <c r="A221" s="50" t="s">
        <v>101</v>
      </c>
      <c r="B221" s="10">
        <v>0</v>
      </c>
      <c r="C221" s="10" t="s">
        <v>692</v>
      </c>
      <c r="D221" s="10">
        <v>1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 t="s">
        <v>867</v>
      </c>
      <c r="L221" s="10">
        <v>0</v>
      </c>
      <c r="M221" s="10">
        <v>1</v>
      </c>
      <c r="N221" s="10">
        <v>0</v>
      </c>
      <c r="O221" s="10"/>
      <c r="P221" s="10"/>
      <c r="Q221" s="87">
        <f t="shared" si="7"/>
        <v>2</v>
      </c>
      <c r="R221" s="46">
        <f t="shared" si="8"/>
        <v>0.1111111111111111</v>
      </c>
      <c r="S221" s="33"/>
      <c r="T221" s="47">
        <v>18</v>
      </c>
    </row>
    <row r="222" spans="1:20" s="9" customFormat="1" ht="55.5" customHeight="1" thickBot="1" x14ac:dyDescent="0.3">
      <c r="A222" s="50" t="s">
        <v>98</v>
      </c>
      <c r="B222" s="10">
        <v>0</v>
      </c>
      <c r="C222" s="10">
        <v>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 t="s">
        <v>867</v>
      </c>
      <c r="L222" s="10">
        <v>0</v>
      </c>
      <c r="M222" s="10">
        <v>1</v>
      </c>
      <c r="N222" s="10">
        <v>0</v>
      </c>
      <c r="O222" s="10">
        <v>0</v>
      </c>
      <c r="P222" s="10">
        <v>0</v>
      </c>
      <c r="Q222" s="87">
        <f t="shared" si="7"/>
        <v>1</v>
      </c>
      <c r="R222" s="46">
        <f t="shared" si="8"/>
        <v>5.8823529411764705E-2</v>
      </c>
      <c r="S222" s="33"/>
      <c r="T222" s="47">
        <v>17</v>
      </c>
    </row>
    <row r="223" spans="1:20" s="9" customFormat="1" ht="55.5" customHeight="1" thickBot="1" x14ac:dyDescent="0.3">
      <c r="A223" s="50" t="s">
        <v>114</v>
      </c>
      <c r="B223" s="10">
        <v>0</v>
      </c>
      <c r="C223" s="10">
        <v>0</v>
      </c>
      <c r="D223" s="36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87">
        <f t="shared" si="7"/>
        <v>0</v>
      </c>
      <c r="R223" s="46">
        <f t="shared" si="8"/>
        <v>0</v>
      </c>
      <c r="S223" s="33"/>
      <c r="T223" s="47">
        <v>17</v>
      </c>
    </row>
    <row r="224" spans="1:20" s="9" customFormat="1" ht="55.5" customHeight="1" thickBot="1" x14ac:dyDescent="0.3">
      <c r="A224" s="50" t="s">
        <v>111</v>
      </c>
      <c r="B224" s="10">
        <v>0</v>
      </c>
      <c r="C224" s="10">
        <v>0</v>
      </c>
      <c r="D224" s="36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87">
        <f t="shared" si="7"/>
        <v>0</v>
      </c>
      <c r="R224" s="46">
        <f t="shared" si="8"/>
        <v>0</v>
      </c>
      <c r="S224" s="33"/>
      <c r="T224" s="47">
        <v>17</v>
      </c>
    </row>
    <row r="225" spans="1:20" s="9" customFormat="1" ht="55.5" customHeight="1" thickBot="1" x14ac:dyDescent="0.3">
      <c r="A225" s="50" t="s">
        <v>112</v>
      </c>
      <c r="B225" s="10">
        <v>0</v>
      </c>
      <c r="C225" s="10">
        <v>0</v>
      </c>
      <c r="D225" s="36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87">
        <f t="shared" si="7"/>
        <v>0</v>
      </c>
      <c r="R225" s="46">
        <f t="shared" si="8"/>
        <v>0</v>
      </c>
      <c r="S225" s="33"/>
      <c r="T225" s="47">
        <v>34</v>
      </c>
    </row>
    <row r="226" spans="1:20" s="9" customFormat="1" ht="55.5" customHeight="1" thickBot="1" x14ac:dyDescent="0.3">
      <c r="A226" s="50" t="s">
        <v>102</v>
      </c>
      <c r="B226" s="10">
        <v>0</v>
      </c>
      <c r="C226" s="10">
        <v>0</v>
      </c>
      <c r="D226" s="36">
        <v>0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87">
        <f t="shared" si="7"/>
        <v>0</v>
      </c>
      <c r="R226" s="46">
        <f t="shared" si="8"/>
        <v>0</v>
      </c>
      <c r="S226" s="33"/>
      <c r="T226" s="47">
        <v>34</v>
      </c>
    </row>
    <row r="227" spans="1:20" s="9" customFormat="1" ht="55.5" customHeight="1" thickBot="1" x14ac:dyDescent="0.3">
      <c r="A227" s="50" t="s">
        <v>116</v>
      </c>
      <c r="B227" s="10">
        <v>0</v>
      </c>
      <c r="C227" s="10">
        <v>0</v>
      </c>
      <c r="D227" s="36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87">
        <f t="shared" si="7"/>
        <v>0</v>
      </c>
      <c r="R227" s="46">
        <f t="shared" si="8"/>
        <v>0</v>
      </c>
      <c r="S227" s="33"/>
      <c r="T227" s="47">
        <v>17</v>
      </c>
    </row>
    <row r="228" spans="1:20" s="9" customFormat="1" ht="39.75" customHeight="1" thickBot="1" x14ac:dyDescent="0.3">
      <c r="A228" s="73" t="s">
        <v>33</v>
      </c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8"/>
      <c r="R228" s="80"/>
      <c r="S228" s="10"/>
      <c r="T228" s="10"/>
    </row>
    <row r="229" spans="1:20" s="9" customFormat="1" ht="55.5" customHeight="1" thickBot="1" x14ac:dyDescent="0.3">
      <c r="A229" s="50" t="s">
        <v>106</v>
      </c>
      <c r="B229" s="10">
        <v>0</v>
      </c>
      <c r="C229" s="10">
        <v>0</v>
      </c>
      <c r="D229" s="36">
        <v>0</v>
      </c>
      <c r="E229" s="10">
        <v>0</v>
      </c>
      <c r="F229" s="10" t="s">
        <v>325</v>
      </c>
      <c r="G229" s="10">
        <v>1</v>
      </c>
      <c r="H229" s="10">
        <v>0</v>
      </c>
      <c r="I229" s="13" t="s">
        <v>320</v>
      </c>
      <c r="J229" s="36">
        <v>1</v>
      </c>
      <c r="K229" s="10">
        <v>0</v>
      </c>
      <c r="L229" s="13" t="s">
        <v>326</v>
      </c>
      <c r="M229" s="36">
        <v>1</v>
      </c>
      <c r="N229" s="10" t="s">
        <v>315</v>
      </c>
      <c r="O229" s="13" t="s">
        <v>327</v>
      </c>
      <c r="P229" s="36">
        <v>2</v>
      </c>
      <c r="Q229" s="87">
        <f t="shared" si="7"/>
        <v>5</v>
      </c>
      <c r="R229" s="46">
        <f t="shared" si="8"/>
        <v>5.8823529411764705E-2</v>
      </c>
      <c r="S229" s="33"/>
      <c r="T229" s="47">
        <v>85</v>
      </c>
    </row>
    <row r="230" spans="1:20" s="9" customFormat="1" ht="55.5" customHeight="1" thickBot="1" x14ac:dyDescent="0.3">
      <c r="A230" s="50" t="s">
        <v>95</v>
      </c>
      <c r="B230" s="10">
        <v>0</v>
      </c>
      <c r="C230" s="10" t="s">
        <v>328</v>
      </c>
      <c r="D230" s="10">
        <v>1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 t="s">
        <v>866</v>
      </c>
      <c r="L230" s="10">
        <v>0</v>
      </c>
      <c r="M230" s="10">
        <v>1</v>
      </c>
      <c r="N230" s="10">
        <v>0</v>
      </c>
      <c r="O230" s="10" t="s">
        <v>329</v>
      </c>
      <c r="P230" s="10">
        <v>1</v>
      </c>
      <c r="Q230" s="87">
        <f t="shared" si="7"/>
        <v>3</v>
      </c>
      <c r="R230" s="46">
        <f t="shared" si="8"/>
        <v>5.8823529411764705E-2</v>
      </c>
      <c r="S230" s="33"/>
      <c r="T230" s="47">
        <v>51</v>
      </c>
    </row>
    <row r="231" spans="1:20" s="9" customFormat="1" ht="55.5" customHeight="1" thickBot="1" x14ac:dyDescent="0.3">
      <c r="A231" s="51" t="s">
        <v>118</v>
      </c>
      <c r="B231" s="10">
        <v>0</v>
      </c>
      <c r="C231" s="10" t="s">
        <v>812</v>
      </c>
      <c r="D231" s="10">
        <v>2</v>
      </c>
      <c r="E231" s="10">
        <v>0</v>
      </c>
      <c r="F231" s="10">
        <v>0</v>
      </c>
      <c r="G231" s="10">
        <v>0</v>
      </c>
      <c r="H231" s="10">
        <v>0</v>
      </c>
      <c r="I231" s="23" t="s">
        <v>813</v>
      </c>
      <c r="J231" s="53">
        <v>1</v>
      </c>
      <c r="K231" s="10">
        <v>0</v>
      </c>
      <c r="L231" s="23" t="s">
        <v>814</v>
      </c>
      <c r="M231" s="53">
        <v>1</v>
      </c>
      <c r="N231" s="10">
        <v>0</v>
      </c>
      <c r="O231" s="23" t="s">
        <v>815</v>
      </c>
      <c r="P231" s="53">
        <v>1</v>
      </c>
      <c r="Q231" s="87">
        <f t="shared" si="7"/>
        <v>5</v>
      </c>
      <c r="R231" s="46">
        <f t="shared" si="8"/>
        <v>9.8039215686274508E-2</v>
      </c>
      <c r="S231" s="33"/>
      <c r="T231" s="47">
        <v>51</v>
      </c>
    </row>
    <row r="232" spans="1:20" s="9" customFormat="1" ht="55.5" customHeight="1" thickBot="1" x14ac:dyDescent="0.3">
      <c r="A232" s="51" t="s">
        <v>119</v>
      </c>
      <c r="B232" s="10">
        <v>0</v>
      </c>
      <c r="C232" s="10" t="s">
        <v>812</v>
      </c>
      <c r="D232" s="10">
        <v>2</v>
      </c>
      <c r="E232" s="10">
        <v>0</v>
      </c>
      <c r="F232" s="10">
        <v>0</v>
      </c>
      <c r="G232" s="10">
        <v>0</v>
      </c>
      <c r="H232" s="10">
        <v>0</v>
      </c>
      <c r="I232" s="23" t="s">
        <v>813</v>
      </c>
      <c r="J232" s="53">
        <v>1</v>
      </c>
      <c r="K232" s="10">
        <v>0</v>
      </c>
      <c r="L232" s="23" t="s">
        <v>814</v>
      </c>
      <c r="M232" s="53">
        <v>1</v>
      </c>
      <c r="N232" s="10">
        <v>0</v>
      </c>
      <c r="O232" s="23" t="s">
        <v>647</v>
      </c>
      <c r="P232" s="53">
        <v>1</v>
      </c>
      <c r="Q232" s="87">
        <f t="shared" si="7"/>
        <v>5</v>
      </c>
      <c r="R232" s="46">
        <f t="shared" si="8"/>
        <v>9.8039215686274508E-2</v>
      </c>
      <c r="S232" s="33"/>
      <c r="T232" s="47">
        <v>51</v>
      </c>
    </row>
    <row r="233" spans="1:20" s="9" customFormat="1" ht="55.5" customHeight="1" thickBot="1" x14ac:dyDescent="0.3">
      <c r="A233" s="15" t="s">
        <v>107</v>
      </c>
      <c r="B233" s="10">
        <v>0</v>
      </c>
      <c r="C233" s="10">
        <v>0</v>
      </c>
      <c r="D233" s="36">
        <v>0</v>
      </c>
      <c r="E233" s="10">
        <v>0</v>
      </c>
      <c r="F233" s="10" t="s">
        <v>435</v>
      </c>
      <c r="G233" s="10">
        <v>1</v>
      </c>
      <c r="H233" s="10">
        <v>0</v>
      </c>
      <c r="I233" s="10">
        <v>0</v>
      </c>
      <c r="J233" s="10">
        <v>0</v>
      </c>
      <c r="K233" s="10" t="s">
        <v>868</v>
      </c>
      <c r="L233" s="10" t="s">
        <v>436</v>
      </c>
      <c r="M233" s="10">
        <v>2</v>
      </c>
      <c r="N233" s="10">
        <v>0</v>
      </c>
      <c r="O233" s="10" t="s">
        <v>437</v>
      </c>
      <c r="P233" s="10">
        <v>1</v>
      </c>
      <c r="Q233" s="87">
        <f t="shared" si="7"/>
        <v>4</v>
      </c>
      <c r="R233" s="46">
        <f t="shared" si="8"/>
        <v>4.7058823529411764E-2</v>
      </c>
      <c r="S233" s="33"/>
      <c r="T233" s="47">
        <v>85</v>
      </c>
    </row>
    <row r="234" spans="1:20" s="9" customFormat="1" ht="55.5" customHeight="1" thickBot="1" x14ac:dyDescent="0.3">
      <c r="A234" s="15" t="s">
        <v>99</v>
      </c>
      <c r="B234" s="10">
        <v>0</v>
      </c>
      <c r="C234" s="10">
        <v>0</v>
      </c>
      <c r="D234" s="36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87">
        <f t="shared" si="7"/>
        <v>0</v>
      </c>
      <c r="R234" s="46">
        <f t="shared" si="8"/>
        <v>0</v>
      </c>
      <c r="S234" s="33"/>
      <c r="T234" s="47">
        <v>34</v>
      </c>
    </row>
    <row r="235" spans="1:20" s="9" customFormat="1" ht="55.5" customHeight="1" thickBot="1" x14ac:dyDescent="0.3">
      <c r="A235" s="50" t="s">
        <v>101</v>
      </c>
      <c r="B235" s="10">
        <v>0</v>
      </c>
      <c r="C235" s="10">
        <v>0</v>
      </c>
      <c r="D235" s="10">
        <v>0</v>
      </c>
      <c r="E235" s="10">
        <v>0</v>
      </c>
      <c r="F235" s="10" t="s">
        <v>693</v>
      </c>
      <c r="G235" s="10">
        <v>1</v>
      </c>
      <c r="H235" s="10">
        <v>0</v>
      </c>
      <c r="I235" s="10">
        <v>0</v>
      </c>
      <c r="J235" s="10">
        <v>0</v>
      </c>
      <c r="K235" s="10" t="s">
        <v>867</v>
      </c>
      <c r="L235" s="10">
        <v>0</v>
      </c>
      <c r="M235" s="10">
        <v>1</v>
      </c>
      <c r="N235" s="10">
        <v>0</v>
      </c>
      <c r="O235" s="10"/>
      <c r="P235" s="10"/>
      <c r="Q235" s="87">
        <f t="shared" si="7"/>
        <v>2</v>
      </c>
      <c r="R235" s="46">
        <f t="shared" si="8"/>
        <v>0.1111111111111111</v>
      </c>
      <c r="S235" s="33"/>
      <c r="T235" s="47">
        <v>18</v>
      </c>
    </row>
    <row r="236" spans="1:20" s="9" customFormat="1" ht="55.5" customHeight="1" thickBot="1" x14ac:dyDescent="0.3">
      <c r="A236" s="50" t="s">
        <v>98</v>
      </c>
      <c r="B236" s="10">
        <v>0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 t="s">
        <v>867</v>
      </c>
      <c r="L236" s="10">
        <v>0</v>
      </c>
      <c r="M236" s="10">
        <v>1</v>
      </c>
      <c r="N236" s="10">
        <v>0</v>
      </c>
      <c r="O236" s="10">
        <v>0</v>
      </c>
      <c r="P236" s="10">
        <v>0</v>
      </c>
      <c r="Q236" s="87">
        <f t="shared" si="7"/>
        <v>1</v>
      </c>
      <c r="R236" s="46">
        <f t="shared" si="8"/>
        <v>5.8823529411764705E-2</v>
      </c>
      <c r="S236" s="33"/>
      <c r="T236" s="47">
        <v>17</v>
      </c>
    </row>
    <row r="237" spans="1:20" s="9" customFormat="1" ht="55.5" customHeight="1" thickBot="1" x14ac:dyDescent="0.3">
      <c r="A237" s="50" t="s">
        <v>114</v>
      </c>
      <c r="B237" s="10">
        <v>0</v>
      </c>
      <c r="C237" s="10">
        <v>0</v>
      </c>
      <c r="D237" s="36">
        <v>0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87">
        <f t="shared" si="7"/>
        <v>0</v>
      </c>
      <c r="R237" s="46">
        <f t="shared" si="8"/>
        <v>0</v>
      </c>
      <c r="S237" s="33"/>
      <c r="T237" s="47">
        <v>17</v>
      </c>
    </row>
    <row r="238" spans="1:20" s="9" customFormat="1" ht="55.5" customHeight="1" thickBot="1" x14ac:dyDescent="0.3">
      <c r="A238" s="50" t="s">
        <v>111</v>
      </c>
      <c r="B238" s="10">
        <v>0</v>
      </c>
      <c r="C238" s="10">
        <v>0</v>
      </c>
      <c r="D238" s="36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87">
        <f t="shared" si="7"/>
        <v>0</v>
      </c>
      <c r="R238" s="46">
        <f t="shared" si="8"/>
        <v>0</v>
      </c>
      <c r="S238" s="33"/>
      <c r="T238" s="47">
        <v>17</v>
      </c>
    </row>
    <row r="239" spans="1:20" s="9" customFormat="1" ht="55.5" customHeight="1" thickBot="1" x14ac:dyDescent="0.3">
      <c r="A239" s="50" t="s">
        <v>112</v>
      </c>
      <c r="B239" s="10">
        <v>0</v>
      </c>
      <c r="C239" s="10">
        <v>0</v>
      </c>
      <c r="D239" s="36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87">
        <f t="shared" si="7"/>
        <v>0</v>
      </c>
      <c r="R239" s="46">
        <f t="shared" si="8"/>
        <v>0</v>
      </c>
      <c r="S239" s="33"/>
      <c r="T239" s="47">
        <v>34</v>
      </c>
    </row>
    <row r="240" spans="1:20" s="9" customFormat="1" ht="55.5" customHeight="1" thickBot="1" x14ac:dyDescent="0.3">
      <c r="A240" s="50" t="s">
        <v>102</v>
      </c>
      <c r="B240" s="10">
        <v>0</v>
      </c>
      <c r="C240" s="10">
        <v>0</v>
      </c>
      <c r="D240" s="36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87">
        <f t="shared" si="7"/>
        <v>0</v>
      </c>
      <c r="R240" s="46">
        <f t="shared" si="8"/>
        <v>0</v>
      </c>
      <c r="S240" s="33"/>
      <c r="T240" s="47">
        <v>34</v>
      </c>
    </row>
    <row r="241" spans="1:20" s="9" customFormat="1" ht="55.5" customHeight="1" thickBot="1" x14ac:dyDescent="0.3">
      <c r="A241" s="50" t="s">
        <v>116</v>
      </c>
      <c r="B241" s="10">
        <v>0</v>
      </c>
      <c r="C241" s="10">
        <v>0</v>
      </c>
      <c r="D241" s="36">
        <v>0</v>
      </c>
      <c r="E241" s="10">
        <v>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87">
        <f t="shared" si="7"/>
        <v>0</v>
      </c>
      <c r="R241" s="46">
        <f t="shared" si="8"/>
        <v>0</v>
      </c>
      <c r="S241" s="33"/>
      <c r="T241" s="47">
        <v>17</v>
      </c>
    </row>
    <row r="242" spans="1:20" s="9" customFormat="1" ht="43.5" thickBot="1" x14ac:dyDescent="0.3">
      <c r="A242" s="73" t="s">
        <v>77</v>
      </c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8"/>
      <c r="R242" s="80"/>
      <c r="S242" s="10"/>
      <c r="T242" s="10"/>
    </row>
    <row r="243" spans="1:20" s="9" customFormat="1" ht="55.5" customHeight="1" thickBot="1" x14ac:dyDescent="0.3">
      <c r="A243" s="50" t="s">
        <v>106</v>
      </c>
      <c r="B243" s="10">
        <v>0</v>
      </c>
      <c r="C243" s="10">
        <v>0</v>
      </c>
      <c r="D243" s="36">
        <v>0</v>
      </c>
      <c r="E243" s="10">
        <v>0</v>
      </c>
      <c r="F243" s="10" t="s">
        <v>264</v>
      </c>
      <c r="G243" s="10">
        <v>1</v>
      </c>
      <c r="H243" s="10">
        <v>0</v>
      </c>
      <c r="I243" s="13" t="s">
        <v>330</v>
      </c>
      <c r="J243" s="36">
        <v>1</v>
      </c>
      <c r="K243" s="10">
        <v>0</v>
      </c>
      <c r="L243" s="10" t="s">
        <v>321</v>
      </c>
      <c r="M243" s="36">
        <v>1</v>
      </c>
      <c r="N243" s="10" t="s">
        <v>315</v>
      </c>
      <c r="O243" s="10" t="s">
        <v>327</v>
      </c>
      <c r="P243" s="36">
        <v>2</v>
      </c>
      <c r="Q243" s="87">
        <f t="shared" si="7"/>
        <v>5</v>
      </c>
      <c r="R243" s="46">
        <f t="shared" si="8"/>
        <v>5.8823529411764705E-2</v>
      </c>
      <c r="S243" s="33"/>
      <c r="T243" s="47">
        <v>85</v>
      </c>
    </row>
    <row r="244" spans="1:20" s="9" customFormat="1" ht="55.5" customHeight="1" thickBot="1" x14ac:dyDescent="0.3">
      <c r="A244" s="50" t="s">
        <v>95</v>
      </c>
      <c r="B244" s="10">
        <v>0</v>
      </c>
      <c r="C244" s="10" t="s">
        <v>331</v>
      </c>
      <c r="D244" s="10">
        <v>1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 t="s">
        <v>318</v>
      </c>
      <c r="L244" s="10">
        <v>0</v>
      </c>
      <c r="M244" s="10">
        <v>1</v>
      </c>
      <c r="N244" s="10">
        <v>0</v>
      </c>
      <c r="O244" s="10" t="s">
        <v>332</v>
      </c>
      <c r="P244" s="10">
        <v>1</v>
      </c>
      <c r="Q244" s="87">
        <f t="shared" si="7"/>
        <v>3</v>
      </c>
      <c r="R244" s="46">
        <f t="shared" si="8"/>
        <v>5.8823529411764705E-2</v>
      </c>
      <c r="S244" s="33"/>
      <c r="T244" s="47">
        <v>51</v>
      </c>
    </row>
    <row r="245" spans="1:20" s="9" customFormat="1" ht="55.5" customHeight="1" thickBot="1" x14ac:dyDescent="0.3">
      <c r="A245" s="51" t="s">
        <v>118</v>
      </c>
      <c r="B245" s="10">
        <v>0</v>
      </c>
      <c r="C245" s="10">
        <v>0</v>
      </c>
      <c r="D245" s="36">
        <v>0</v>
      </c>
      <c r="E245" s="10">
        <v>0</v>
      </c>
      <c r="F245" s="10">
        <v>0</v>
      </c>
      <c r="G245" s="36">
        <v>0</v>
      </c>
      <c r="H245" s="10">
        <v>0</v>
      </c>
      <c r="I245" s="10" t="s">
        <v>268</v>
      </c>
      <c r="J245" s="36">
        <v>1</v>
      </c>
      <c r="K245" s="10">
        <v>0</v>
      </c>
      <c r="L245" s="10" t="s">
        <v>269</v>
      </c>
      <c r="M245" s="36">
        <v>1</v>
      </c>
      <c r="N245" s="10">
        <v>0</v>
      </c>
      <c r="O245" s="10">
        <v>0</v>
      </c>
      <c r="P245" s="36">
        <v>0</v>
      </c>
      <c r="Q245" s="87">
        <f t="shared" si="7"/>
        <v>2</v>
      </c>
      <c r="R245" s="46">
        <f t="shared" si="8"/>
        <v>5.8823529411764705E-2</v>
      </c>
      <c r="S245" s="33"/>
      <c r="T245" s="47">
        <v>34</v>
      </c>
    </row>
    <row r="246" spans="1:20" s="9" customFormat="1" ht="55.5" customHeight="1" thickBot="1" x14ac:dyDescent="0.3">
      <c r="A246" s="15" t="s">
        <v>107</v>
      </c>
      <c r="B246" s="10">
        <v>0</v>
      </c>
      <c r="C246" s="10">
        <v>0</v>
      </c>
      <c r="D246" s="36">
        <v>0</v>
      </c>
      <c r="E246" s="10">
        <v>0</v>
      </c>
      <c r="F246" s="10" t="s">
        <v>438</v>
      </c>
      <c r="G246" s="36">
        <v>1</v>
      </c>
      <c r="H246" s="10">
        <v>0</v>
      </c>
      <c r="I246" s="10">
        <v>0</v>
      </c>
      <c r="J246" s="10">
        <v>0</v>
      </c>
      <c r="K246" s="10">
        <v>0</v>
      </c>
      <c r="L246" s="10" t="s">
        <v>439</v>
      </c>
      <c r="M246" s="36">
        <v>1</v>
      </c>
      <c r="N246" s="10">
        <v>0</v>
      </c>
      <c r="O246" s="10" t="s">
        <v>440</v>
      </c>
      <c r="P246" s="36">
        <v>1</v>
      </c>
      <c r="Q246" s="87">
        <f t="shared" si="7"/>
        <v>3</v>
      </c>
      <c r="R246" s="46">
        <f t="shared" si="8"/>
        <v>3.5294117647058823E-2</v>
      </c>
      <c r="S246" s="33"/>
      <c r="T246" s="47">
        <v>85</v>
      </c>
    </row>
    <row r="247" spans="1:20" s="9" customFormat="1" ht="55.5" customHeight="1" thickBot="1" x14ac:dyDescent="0.3">
      <c r="A247" s="15" t="s">
        <v>99</v>
      </c>
      <c r="B247" s="10">
        <v>0</v>
      </c>
      <c r="C247" s="10">
        <v>0</v>
      </c>
      <c r="D247" s="36">
        <v>0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87">
        <f t="shared" si="7"/>
        <v>0</v>
      </c>
      <c r="R247" s="46">
        <f t="shared" si="8"/>
        <v>0</v>
      </c>
      <c r="S247" s="33"/>
      <c r="T247" s="47">
        <v>51</v>
      </c>
    </row>
    <row r="248" spans="1:20" s="9" customFormat="1" ht="55.5" customHeight="1" thickBot="1" x14ac:dyDescent="0.3">
      <c r="A248" s="50" t="s">
        <v>101</v>
      </c>
      <c r="B248" s="10">
        <v>0</v>
      </c>
      <c r="C248" s="16" t="s">
        <v>694</v>
      </c>
      <c r="D248" s="36">
        <v>1</v>
      </c>
      <c r="E248" s="10">
        <v>0</v>
      </c>
      <c r="F248" s="10">
        <v>0</v>
      </c>
      <c r="G248" s="36">
        <v>0</v>
      </c>
      <c r="H248" s="10">
        <v>0</v>
      </c>
      <c r="I248" s="10">
        <v>0</v>
      </c>
      <c r="J248" s="36">
        <v>0</v>
      </c>
      <c r="K248" s="10">
        <v>0</v>
      </c>
      <c r="L248" s="10">
        <v>0</v>
      </c>
      <c r="M248" s="36">
        <v>0</v>
      </c>
      <c r="N248" s="10">
        <v>0</v>
      </c>
      <c r="O248" s="10" t="s">
        <v>695</v>
      </c>
      <c r="P248" s="36">
        <v>1</v>
      </c>
      <c r="Q248" s="87">
        <f t="shared" si="7"/>
        <v>2</v>
      </c>
      <c r="R248" s="46">
        <f t="shared" si="8"/>
        <v>0.1111111111111111</v>
      </c>
      <c r="S248" s="33"/>
      <c r="T248" s="47">
        <v>18</v>
      </c>
    </row>
    <row r="249" spans="1:20" s="9" customFormat="1" ht="55.5" customHeight="1" thickBot="1" x14ac:dyDescent="0.3">
      <c r="A249" s="50" t="s">
        <v>98</v>
      </c>
      <c r="B249" s="16">
        <v>0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87">
        <f t="shared" si="7"/>
        <v>0</v>
      </c>
      <c r="R249" s="46">
        <f t="shared" si="8"/>
        <v>0</v>
      </c>
      <c r="S249" s="33"/>
      <c r="T249" s="47">
        <v>17</v>
      </c>
    </row>
    <row r="250" spans="1:20" s="9" customFormat="1" ht="55.5" customHeight="1" thickBot="1" x14ac:dyDescent="0.3">
      <c r="A250" s="50" t="s">
        <v>114</v>
      </c>
      <c r="B250" s="10">
        <v>0</v>
      </c>
      <c r="C250" s="10">
        <v>0</v>
      </c>
      <c r="D250" s="36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87">
        <f t="shared" si="7"/>
        <v>0</v>
      </c>
      <c r="R250" s="46">
        <f t="shared" si="8"/>
        <v>0</v>
      </c>
      <c r="S250" s="33"/>
      <c r="T250" s="47">
        <v>17</v>
      </c>
    </row>
    <row r="251" spans="1:20" s="9" customFormat="1" ht="55.5" customHeight="1" thickBot="1" x14ac:dyDescent="0.3">
      <c r="A251" s="50" t="s">
        <v>111</v>
      </c>
      <c r="B251" s="10">
        <v>0</v>
      </c>
      <c r="C251" s="10">
        <v>0</v>
      </c>
      <c r="D251" s="36">
        <v>0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87">
        <f t="shared" si="7"/>
        <v>0</v>
      </c>
      <c r="R251" s="46">
        <f t="shared" si="8"/>
        <v>0</v>
      </c>
      <c r="S251" s="33"/>
      <c r="T251" s="47">
        <v>17</v>
      </c>
    </row>
    <row r="252" spans="1:20" s="9" customFormat="1" ht="55.5" customHeight="1" thickBot="1" x14ac:dyDescent="0.3">
      <c r="A252" s="50" t="s">
        <v>112</v>
      </c>
      <c r="B252" s="10">
        <v>0</v>
      </c>
      <c r="C252" s="10">
        <v>0</v>
      </c>
      <c r="D252" s="36">
        <v>0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10">
        <v>0</v>
      </c>
      <c r="P252" s="10">
        <v>0</v>
      </c>
      <c r="Q252" s="87">
        <f t="shared" si="7"/>
        <v>0</v>
      </c>
      <c r="R252" s="46">
        <f t="shared" si="8"/>
        <v>0</v>
      </c>
      <c r="S252" s="33"/>
      <c r="T252" s="47">
        <v>34</v>
      </c>
    </row>
    <row r="253" spans="1:20" s="9" customFormat="1" ht="55.5" customHeight="1" thickBot="1" x14ac:dyDescent="0.3">
      <c r="A253" s="50" t="s">
        <v>102</v>
      </c>
      <c r="B253" s="10">
        <v>0</v>
      </c>
      <c r="C253" s="10">
        <v>0</v>
      </c>
      <c r="D253" s="36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10">
        <v>0</v>
      </c>
      <c r="N253" s="10">
        <v>0</v>
      </c>
      <c r="O253" s="10">
        <v>0</v>
      </c>
      <c r="P253" s="10">
        <v>0</v>
      </c>
      <c r="Q253" s="87">
        <f t="shared" si="7"/>
        <v>0</v>
      </c>
      <c r="R253" s="46">
        <f t="shared" si="8"/>
        <v>0</v>
      </c>
      <c r="S253" s="33"/>
      <c r="T253" s="47">
        <v>34</v>
      </c>
    </row>
    <row r="254" spans="1:20" s="9" customFormat="1" ht="55.5" customHeight="1" thickBot="1" x14ac:dyDescent="0.3">
      <c r="A254" s="50" t="s">
        <v>116</v>
      </c>
      <c r="B254" s="10">
        <v>0</v>
      </c>
      <c r="C254" s="10">
        <v>0</v>
      </c>
      <c r="D254" s="36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87">
        <f t="shared" si="7"/>
        <v>0</v>
      </c>
      <c r="R254" s="46">
        <f t="shared" si="8"/>
        <v>0</v>
      </c>
      <c r="S254" s="33"/>
      <c r="T254" s="47">
        <v>17</v>
      </c>
    </row>
    <row r="255" spans="1:20" s="9" customFormat="1" ht="38.25" customHeight="1" thickBot="1" x14ac:dyDescent="0.3">
      <c r="A255" s="73" t="s">
        <v>34</v>
      </c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7"/>
      <c r="R255" s="82"/>
      <c r="S255" s="33"/>
      <c r="T255" s="47"/>
    </row>
    <row r="256" spans="1:20" s="9" customFormat="1" ht="55.5" customHeight="1" thickBot="1" x14ac:dyDescent="0.3">
      <c r="A256" s="50" t="s">
        <v>106</v>
      </c>
      <c r="B256" s="10">
        <v>0</v>
      </c>
      <c r="C256" s="10">
        <v>0</v>
      </c>
      <c r="D256" s="36">
        <v>0</v>
      </c>
      <c r="E256" s="10">
        <v>0</v>
      </c>
      <c r="F256" s="10" t="s">
        <v>325</v>
      </c>
      <c r="G256" s="10">
        <v>1</v>
      </c>
      <c r="H256" s="10">
        <v>0</v>
      </c>
      <c r="I256" s="13" t="s">
        <v>333</v>
      </c>
      <c r="J256" s="36">
        <v>1</v>
      </c>
      <c r="K256" s="10">
        <v>0</v>
      </c>
      <c r="L256" s="13" t="s">
        <v>326</v>
      </c>
      <c r="M256" s="36">
        <v>1</v>
      </c>
      <c r="N256" s="10" t="s">
        <v>315</v>
      </c>
      <c r="O256" s="13" t="s">
        <v>334</v>
      </c>
      <c r="P256" s="36">
        <v>2</v>
      </c>
      <c r="Q256" s="87">
        <f t="shared" si="7"/>
        <v>5</v>
      </c>
      <c r="R256" s="46">
        <f t="shared" si="8"/>
        <v>5.8823529411764705E-2</v>
      </c>
      <c r="S256" s="33"/>
      <c r="T256" s="47">
        <v>85</v>
      </c>
    </row>
    <row r="257" spans="1:20" s="9" customFormat="1" ht="55.5" customHeight="1" thickBot="1" x14ac:dyDescent="0.3">
      <c r="A257" s="50" t="s">
        <v>95</v>
      </c>
      <c r="B257" s="10">
        <v>0</v>
      </c>
      <c r="C257" s="10" t="s">
        <v>335</v>
      </c>
      <c r="D257" s="10">
        <v>1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 t="s">
        <v>318</v>
      </c>
      <c r="L257" s="10">
        <v>0</v>
      </c>
      <c r="M257" s="10">
        <v>1</v>
      </c>
      <c r="N257" s="10">
        <v>0</v>
      </c>
      <c r="O257" s="10" t="s">
        <v>336</v>
      </c>
      <c r="P257" s="10">
        <v>1</v>
      </c>
      <c r="Q257" s="87">
        <f t="shared" si="7"/>
        <v>3</v>
      </c>
      <c r="R257" s="46">
        <f t="shared" si="8"/>
        <v>5.8823529411764705E-2</v>
      </c>
      <c r="S257" s="33"/>
      <c r="T257" s="47">
        <v>51</v>
      </c>
    </row>
    <row r="258" spans="1:20" s="9" customFormat="1" ht="55.5" customHeight="1" thickBot="1" x14ac:dyDescent="0.3">
      <c r="A258" s="51" t="s">
        <v>118</v>
      </c>
      <c r="B258" s="10">
        <v>0</v>
      </c>
      <c r="C258" s="10" t="s">
        <v>286</v>
      </c>
      <c r="D258" s="10">
        <v>2</v>
      </c>
      <c r="E258" s="10">
        <v>0</v>
      </c>
      <c r="F258" s="10">
        <v>0</v>
      </c>
      <c r="G258" s="10">
        <v>0</v>
      </c>
      <c r="H258" s="10">
        <v>0</v>
      </c>
      <c r="I258" s="14" t="s">
        <v>287</v>
      </c>
      <c r="J258" s="52">
        <v>2</v>
      </c>
      <c r="K258" s="10" t="s">
        <v>863</v>
      </c>
      <c r="L258" s="10">
        <v>0</v>
      </c>
      <c r="M258" s="52">
        <v>1</v>
      </c>
      <c r="N258" s="10">
        <v>0</v>
      </c>
      <c r="O258" s="23"/>
      <c r="P258" s="52">
        <v>0</v>
      </c>
      <c r="Q258" s="87">
        <f t="shared" si="7"/>
        <v>5</v>
      </c>
      <c r="R258" s="46">
        <f t="shared" si="8"/>
        <v>9.8039215686274508E-2</v>
      </c>
      <c r="S258" s="33"/>
      <c r="T258" s="47">
        <v>51</v>
      </c>
    </row>
    <row r="259" spans="1:20" s="9" customFormat="1" ht="55.5" customHeight="1" thickBot="1" x14ac:dyDescent="0.3">
      <c r="A259" s="51" t="s">
        <v>119</v>
      </c>
      <c r="B259" s="10">
        <v>0</v>
      </c>
      <c r="C259" s="10" t="s">
        <v>286</v>
      </c>
      <c r="D259" s="10">
        <v>2</v>
      </c>
      <c r="E259" s="10">
        <v>0</v>
      </c>
      <c r="F259" s="10">
        <v>0</v>
      </c>
      <c r="G259" s="10">
        <v>0</v>
      </c>
      <c r="H259" s="10">
        <v>0</v>
      </c>
      <c r="I259" s="14" t="s">
        <v>287</v>
      </c>
      <c r="J259" s="52">
        <v>2</v>
      </c>
      <c r="K259" s="10" t="s">
        <v>863</v>
      </c>
      <c r="L259" s="10">
        <v>0</v>
      </c>
      <c r="M259" s="52">
        <v>1</v>
      </c>
      <c r="N259" s="10">
        <v>0</v>
      </c>
      <c r="O259" s="23"/>
      <c r="P259" s="52">
        <v>0</v>
      </c>
      <c r="Q259" s="87">
        <f t="shared" si="7"/>
        <v>5</v>
      </c>
      <c r="R259" s="46">
        <f t="shared" si="8"/>
        <v>9.8039215686274508E-2</v>
      </c>
      <c r="S259" s="33"/>
      <c r="T259" s="47">
        <v>51</v>
      </c>
    </row>
    <row r="260" spans="1:20" s="9" customFormat="1" ht="55.5" customHeight="1" thickBot="1" x14ac:dyDescent="0.3">
      <c r="A260" s="15" t="s">
        <v>107</v>
      </c>
      <c r="B260" s="10">
        <v>0</v>
      </c>
      <c r="C260" s="10">
        <v>0</v>
      </c>
      <c r="D260" s="36">
        <v>0</v>
      </c>
      <c r="E260" s="10">
        <v>0</v>
      </c>
      <c r="F260" s="12" t="s">
        <v>441</v>
      </c>
      <c r="G260" s="10">
        <v>1</v>
      </c>
      <c r="H260" s="10">
        <v>0</v>
      </c>
      <c r="I260" s="10">
        <v>0</v>
      </c>
      <c r="J260" s="10">
        <v>0</v>
      </c>
      <c r="K260" s="10" t="s">
        <v>868</v>
      </c>
      <c r="L260" s="10" t="s">
        <v>442</v>
      </c>
      <c r="M260" s="10">
        <v>2</v>
      </c>
      <c r="N260" s="10">
        <v>0</v>
      </c>
      <c r="O260" s="10" t="s">
        <v>443</v>
      </c>
      <c r="P260" s="10">
        <v>1</v>
      </c>
      <c r="Q260" s="87">
        <f t="shared" si="7"/>
        <v>4</v>
      </c>
      <c r="R260" s="46">
        <f t="shared" si="8"/>
        <v>4.7058823529411764E-2</v>
      </c>
      <c r="S260" s="33"/>
      <c r="T260" s="47">
        <v>85</v>
      </c>
    </row>
    <row r="261" spans="1:20" s="9" customFormat="1" ht="55.5" customHeight="1" thickBot="1" x14ac:dyDescent="0.3">
      <c r="A261" s="15" t="s">
        <v>99</v>
      </c>
      <c r="B261" s="10">
        <v>0</v>
      </c>
      <c r="C261" s="10">
        <v>0</v>
      </c>
      <c r="D261" s="36">
        <v>0</v>
      </c>
      <c r="E261" s="10">
        <v>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0</v>
      </c>
      <c r="P261" s="10">
        <v>0</v>
      </c>
      <c r="Q261" s="87">
        <f t="shared" ref="Q261:Q322" si="9">(P261+M261+J261+G261+D261)</f>
        <v>0</v>
      </c>
      <c r="R261" s="46">
        <f t="shared" ref="R261:R322" si="10">(Q261/T261)</f>
        <v>0</v>
      </c>
      <c r="S261" s="33"/>
      <c r="T261" s="47">
        <v>34</v>
      </c>
    </row>
    <row r="262" spans="1:20" s="9" customFormat="1" ht="55.5" customHeight="1" thickBot="1" x14ac:dyDescent="0.3">
      <c r="A262" s="50" t="s">
        <v>101</v>
      </c>
      <c r="B262" s="10">
        <v>0</v>
      </c>
      <c r="C262" s="10" t="s">
        <v>696</v>
      </c>
      <c r="D262" s="10">
        <v>1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 t="s">
        <v>867</v>
      </c>
      <c r="L262" s="10">
        <v>0</v>
      </c>
      <c r="M262" s="10">
        <v>1</v>
      </c>
      <c r="N262" s="10">
        <v>0</v>
      </c>
      <c r="O262" s="10"/>
      <c r="P262" s="10"/>
      <c r="Q262" s="87">
        <f t="shared" si="9"/>
        <v>2</v>
      </c>
      <c r="R262" s="46">
        <f t="shared" si="10"/>
        <v>0.1111111111111111</v>
      </c>
      <c r="S262" s="33"/>
      <c r="T262" s="47">
        <v>18</v>
      </c>
    </row>
    <row r="263" spans="1:20" s="9" customFormat="1" ht="55.5" customHeight="1" thickBot="1" x14ac:dyDescent="0.3">
      <c r="A263" s="50" t="s">
        <v>98</v>
      </c>
      <c r="B263" s="10">
        <v>0</v>
      </c>
      <c r="C263" s="10">
        <v>0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 t="s">
        <v>867</v>
      </c>
      <c r="L263" s="10">
        <v>0</v>
      </c>
      <c r="M263" s="10">
        <v>1</v>
      </c>
      <c r="N263" s="10">
        <v>0</v>
      </c>
      <c r="O263" s="10">
        <v>0</v>
      </c>
      <c r="P263" s="10">
        <v>0</v>
      </c>
      <c r="Q263" s="87">
        <f t="shared" si="9"/>
        <v>1</v>
      </c>
      <c r="R263" s="46">
        <f t="shared" si="10"/>
        <v>5.8823529411764705E-2</v>
      </c>
      <c r="S263" s="33"/>
      <c r="T263" s="47">
        <v>17</v>
      </c>
    </row>
    <row r="264" spans="1:20" s="9" customFormat="1" ht="55.5" customHeight="1" thickBot="1" x14ac:dyDescent="0.3">
      <c r="A264" s="50" t="s">
        <v>114</v>
      </c>
      <c r="B264" s="10">
        <v>0</v>
      </c>
      <c r="C264" s="10">
        <v>0</v>
      </c>
      <c r="D264" s="36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87">
        <f t="shared" si="9"/>
        <v>0</v>
      </c>
      <c r="R264" s="46">
        <f t="shared" si="10"/>
        <v>0</v>
      </c>
      <c r="S264" s="33"/>
      <c r="T264" s="47">
        <v>17</v>
      </c>
    </row>
    <row r="265" spans="1:20" s="9" customFormat="1" ht="55.5" customHeight="1" thickBot="1" x14ac:dyDescent="0.3">
      <c r="A265" s="50" t="s">
        <v>111</v>
      </c>
      <c r="B265" s="10">
        <v>0</v>
      </c>
      <c r="C265" s="10">
        <v>0</v>
      </c>
      <c r="D265" s="36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10">
        <v>0</v>
      </c>
      <c r="N265" s="10">
        <v>0</v>
      </c>
      <c r="O265" s="10">
        <v>0</v>
      </c>
      <c r="P265" s="10">
        <v>0</v>
      </c>
      <c r="Q265" s="87">
        <f t="shared" si="9"/>
        <v>0</v>
      </c>
      <c r="R265" s="46">
        <f t="shared" si="10"/>
        <v>0</v>
      </c>
      <c r="S265" s="33"/>
      <c r="T265" s="47">
        <v>17</v>
      </c>
    </row>
    <row r="266" spans="1:20" s="9" customFormat="1" ht="55.5" customHeight="1" thickBot="1" x14ac:dyDescent="0.3">
      <c r="A266" s="50" t="s">
        <v>112</v>
      </c>
      <c r="B266" s="10">
        <v>0</v>
      </c>
      <c r="C266" s="10">
        <v>0</v>
      </c>
      <c r="D266" s="36">
        <v>0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v>0</v>
      </c>
      <c r="P266" s="10">
        <v>0</v>
      </c>
      <c r="Q266" s="87">
        <f t="shared" si="9"/>
        <v>0</v>
      </c>
      <c r="R266" s="46">
        <f t="shared" si="10"/>
        <v>0</v>
      </c>
      <c r="S266" s="33"/>
      <c r="T266" s="47">
        <v>34</v>
      </c>
    </row>
    <row r="267" spans="1:20" s="9" customFormat="1" ht="55.5" customHeight="1" thickBot="1" x14ac:dyDescent="0.3">
      <c r="A267" s="50" t="s">
        <v>102</v>
      </c>
      <c r="B267" s="10">
        <v>0</v>
      </c>
      <c r="C267" s="10">
        <v>0</v>
      </c>
      <c r="D267" s="36">
        <v>0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0">
        <v>0</v>
      </c>
      <c r="O267" s="10">
        <v>0</v>
      </c>
      <c r="P267" s="10">
        <v>0</v>
      </c>
      <c r="Q267" s="87">
        <f t="shared" si="9"/>
        <v>0</v>
      </c>
      <c r="R267" s="46">
        <f t="shared" si="10"/>
        <v>0</v>
      </c>
      <c r="S267" s="33"/>
      <c r="T267" s="47">
        <v>34</v>
      </c>
    </row>
    <row r="268" spans="1:20" s="9" customFormat="1" ht="55.5" customHeight="1" thickBot="1" x14ac:dyDescent="0.3">
      <c r="A268" s="50" t="s">
        <v>116</v>
      </c>
      <c r="B268" s="10">
        <v>0</v>
      </c>
      <c r="C268" s="10">
        <v>0</v>
      </c>
      <c r="D268" s="36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87">
        <f t="shared" si="9"/>
        <v>0</v>
      </c>
      <c r="R268" s="46">
        <f t="shared" si="10"/>
        <v>0</v>
      </c>
      <c r="S268" s="33"/>
      <c r="T268" s="47">
        <v>17</v>
      </c>
    </row>
    <row r="269" spans="1:20" s="9" customFormat="1" ht="42" customHeight="1" thickBot="1" x14ac:dyDescent="0.3">
      <c r="A269" s="73" t="s">
        <v>35</v>
      </c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7"/>
      <c r="R269" s="82"/>
      <c r="S269" s="33"/>
      <c r="T269" s="47"/>
    </row>
    <row r="270" spans="1:20" s="9" customFormat="1" ht="55.5" customHeight="1" thickBot="1" x14ac:dyDescent="0.3">
      <c r="A270" s="50" t="s">
        <v>106</v>
      </c>
      <c r="B270" s="10">
        <v>0</v>
      </c>
      <c r="C270" s="10">
        <v>0</v>
      </c>
      <c r="D270" s="36">
        <v>0</v>
      </c>
      <c r="E270" s="10">
        <v>0</v>
      </c>
      <c r="F270" s="10" t="s">
        <v>337</v>
      </c>
      <c r="G270" s="10">
        <v>1</v>
      </c>
      <c r="H270" s="10">
        <v>0</v>
      </c>
      <c r="I270" s="13" t="s">
        <v>338</v>
      </c>
      <c r="J270" s="36">
        <v>1</v>
      </c>
      <c r="K270" s="10">
        <v>0</v>
      </c>
      <c r="L270" s="12" t="s">
        <v>339</v>
      </c>
      <c r="M270" s="36">
        <v>1</v>
      </c>
      <c r="N270" s="10" t="s">
        <v>315</v>
      </c>
      <c r="O270" s="12" t="s">
        <v>340</v>
      </c>
      <c r="P270" s="36">
        <v>2</v>
      </c>
      <c r="Q270" s="87">
        <f t="shared" si="9"/>
        <v>5</v>
      </c>
      <c r="R270" s="46">
        <f t="shared" si="10"/>
        <v>5.8823529411764705E-2</v>
      </c>
      <c r="S270" s="33"/>
      <c r="T270" s="47">
        <v>85</v>
      </c>
    </row>
    <row r="271" spans="1:20" s="9" customFormat="1" ht="55.5" customHeight="1" thickBot="1" x14ac:dyDescent="0.3">
      <c r="A271" s="50" t="s">
        <v>95</v>
      </c>
      <c r="B271" s="10">
        <v>0</v>
      </c>
      <c r="C271" s="10" t="s">
        <v>341</v>
      </c>
      <c r="D271" s="10">
        <v>1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 t="s">
        <v>318</v>
      </c>
      <c r="L271" s="10">
        <v>0</v>
      </c>
      <c r="M271" s="10">
        <v>1</v>
      </c>
      <c r="N271" s="10">
        <v>0</v>
      </c>
      <c r="O271" s="10" t="s">
        <v>342</v>
      </c>
      <c r="P271" s="10">
        <v>1</v>
      </c>
      <c r="Q271" s="87">
        <f t="shared" si="9"/>
        <v>3</v>
      </c>
      <c r="R271" s="46">
        <f t="shared" si="10"/>
        <v>5.8823529411764705E-2</v>
      </c>
      <c r="S271" s="33"/>
      <c r="T271" s="47">
        <v>51</v>
      </c>
    </row>
    <row r="272" spans="1:20" s="9" customFormat="1" ht="55.5" customHeight="1" thickBot="1" x14ac:dyDescent="0.3">
      <c r="A272" s="51" t="s">
        <v>118</v>
      </c>
      <c r="B272" s="10">
        <v>0</v>
      </c>
      <c r="C272" s="10" t="s">
        <v>783</v>
      </c>
      <c r="D272" s="10">
        <v>2</v>
      </c>
      <c r="E272" s="10">
        <v>0</v>
      </c>
      <c r="F272" s="10">
        <v>0</v>
      </c>
      <c r="G272" s="10">
        <v>0</v>
      </c>
      <c r="H272" s="10">
        <v>0</v>
      </c>
      <c r="I272" s="10">
        <v>0</v>
      </c>
      <c r="J272" s="53">
        <v>0</v>
      </c>
      <c r="K272" s="10">
        <v>0</v>
      </c>
      <c r="L272" s="23" t="s">
        <v>784</v>
      </c>
      <c r="M272" s="53">
        <v>1</v>
      </c>
      <c r="N272" s="10">
        <v>0</v>
      </c>
      <c r="O272" s="23" t="s">
        <v>785</v>
      </c>
      <c r="P272" s="53">
        <v>2</v>
      </c>
      <c r="Q272" s="87">
        <f t="shared" si="9"/>
        <v>5</v>
      </c>
      <c r="R272" s="46">
        <f t="shared" si="10"/>
        <v>9.8039215686274508E-2</v>
      </c>
      <c r="S272" s="33"/>
      <c r="T272" s="47">
        <v>51</v>
      </c>
    </row>
    <row r="273" spans="1:20" s="9" customFormat="1" ht="55.5" customHeight="1" thickBot="1" x14ac:dyDescent="0.3">
      <c r="A273" s="51" t="s">
        <v>119</v>
      </c>
      <c r="B273" s="10">
        <v>0</v>
      </c>
      <c r="C273" s="10" t="s">
        <v>783</v>
      </c>
      <c r="D273" s="10">
        <v>2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53">
        <v>0</v>
      </c>
      <c r="K273" s="10">
        <v>0</v>
      </c>
      <c r="L273" s="23" t="s">
        <v>784</v>
      </c>
      <c r="M273" s="53">
        <v>1</v>
      </c>
      <c r="N273" s="10">
        <v>0</v>
      </c>
      <c r="O273" s="23" t="s">
        <v>785</v>
      </c>
      <c r="P273" s="53">
        <v>2</v>
      </c>
      <c r="Q273" s="87">
        <f t="shared" si="9"/>
        <v>5</v>
      </c>
      <c r="R273" s="46">
        <f t="shared" si="10"/>
        <v>9.8039215686274508E-2</v>
      </c>
      <c r="S273" s="33"/>
      <c r="T273" s="47">
        <v>51</v>
      </c>
    </row>
    <row r="274" spans="1:20" s="9" customFormat="1" ht="55.5" customHeight="1" thickBot="1" x14ac:dyDescent="0.3">
      <c r="A274" s="15" t="s">
        <v>107</v>
      </c>
      <c r="B274" s="10">
        <v>0</v>
      </c>
      <c r="C274" s="10">
        <v>0</v>
      </c>
      <c r="D274" s="36">
        <v>0</v>
      </c>
      <c r="E274" s="10">
        <v>0</v>
      </c>
      <c r="F274" s="10" t="s">
        <v>444</v>
      </c>
      <c r="G274" s="10">
        <v>1</v>
      </c>
      <c r="H274" s="10">
        <v>0</v>
      </c>
      <c r="I274" s="10">
        <v>0</v>
      </c>
      <c r="J274" s="10">
        <v>0</v>
      </c>
      <c r="K274" s="10" t="s">
        <v>868</v>
      </c>
      <c r="L274" s="10" t="s">
        <v>445</v>
      </c>
      <c r="M274" s="10">
        <v>2</v>
      </c>
      <c r="N274" s="10">
        <v>0</v>
      </c>
      <c r="O274" s="10" t="s">
        <v>446</v>
      </c>
      <c r="P274" s="10">
        <v>1</v>
      </c>
      <c r="Q274" s="87">
        <f t="shared" si="9"/>
        <v>4</v>
      </c>
      <c r="R274" s="46">
        <f t="shared" si="10"/>
        <v>4.7058823529411764E-2</v>
      </c>
      <c r="S274" s="33"/>
      <c r="T274" s="47">
        <v>85</v>
      </c>
    </row>
    <row r="275" spans="1:20" s="9" customFormat="1" ht="55.5" customHeight="1" thickBot="1" x14ac:dyDescent="0.3">
      <c r="A275" s="15" t="s">
        <v>99</v>
      </c>
      <c r="B275" s="10">
        <v>0</v>
      </c>
      <c r="C275" s="10">
        <v>0</v>
      </c>
      <c r="D275" s="36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 t="s">
        <v>863</v>
      </c>
      <c r="L275" s="10">
        <v>0</v>
      </c>
      <c r="M275" s="10">
        <v>1</v>
      </c>
      <c r="N275" s="10">
        <v>0</v>
      </c>
      <c r="O275" s="10">
        <v>0</v>
      </c>
      <c r="P275" s="10">
        <v>0</v>
      </c>
      <c r="Q275" s="87">
        <f t="shared" si="9"/>
        <v>1</v>
      </c>
      <c r="R275" s="46">
        <f t="shared" si="10"/>
        <v>2.9411764705882353E-2</v>
      </c>
      <c r="S275" s="33"/>
      <c r="T275" s="47">
        <v>34</v>
      </c>
    </row>
    <row r="276" spans="1:20" s="9" customFormat="1" ht="55.5" customHeight="1" thickBot="1" x14ac:dyDescent="0.3">
      <c r="A276" s="50" t="s">
        <v>101</v>
      </c>
      <c r="B276" s="10">
        <v>0</v>
      </c>
      <c r="C276" s="10" t="s">
        <v>697</v>
      </c>
      <c r="D276" s="10">
        <v>1</v>
      </c>
      <c r="E276" s="10">
        <v>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 t="s">
        <v>867</v>
      </c>
      <c r="L276" s="10">
        <v>0</v>
      </c>
      <c r="M276" s="10">
        <v>1</v>
      </c>
      <c r="N276" s="10">
        <v>0</v>
      </c>
      <c r="O276" s="10"/>
      <c r="P276" s="10"/>
      <c r="Q276" s="87">
        <f t="shared" si="9"/>
        <v>2</v>
      </c>
      <c r="R276" s="46">
        <f t="shared" si="10"/>
        <v>0.1111111111111111</v>
      </c>
      <c r="S276" s="33"/>
      <c r="T276" s="47">
        <v>18</v>
      </c>
    </row>
    <row r="277" spans="1:20" s="9" customFormat="1" ht="55.5" customHeight="1" thickBot="1" x14ac:dyDescent="0.3">
      <c r="A277" s="50" t="s">
        <v>98</v>
      </c>
      <c r="B277" s="10">
        <v>0</v>
      </c>
      <c r="C277" s="10">
        <v>0</v>
      </c>
      <c r="D277" s="10">
        <v>0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 t="s">
        <v>867</v>
      </c>
      <c r="L277" s="10">
        <v>0</v>
      </c>
      <c r="M277" s="10">
        <v>1</v>
      </c>
      <c r="N277" s="10">
        <v>0</v>
      </c>
      <c r="O277" s="10">
        <v>0</v>
      </c>
      <c r="P277" s="10">
        <v>0</v>
      </c>
      <c r="Q277" s="87">
        <f t="shared" si="9"/>
        <v>1</v>
      </c>
      <c r="R277" s="46">
        <f t="shared" si="10"/>
        <v>5.8823529411764705E-2</v>
      </c>
      <c r="S277" s="33"/>
      <c r="T277" s="47">
        <v>17</v>
      </c>
    </row>
    <row r="278" spans="1:20" s="9" customFormat="1" ht="55.5" customHeight="1" thickBot="1" x14ac:dyDescent="0.3">
      <c r="A278" s="50" t="s">
        <v>114</v>
      </c>
      <c r="B278" s="10">
        <v>0</v>
      </c>
      <c r="C278" s="10">
        <v>0</v>
      </c>
      <c r="D278" s="36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10">
        <v>0</v>
      </c>
      <c r="N278" s="10">
        <v>0</v>
      </c>
      <c r="O278" s="10">
        <v>0</v>
      </c>
      <c r="P278" s="10">
        <v>0</v>
      </c>
      <c r="Q278" s="87">
        <f t="shared" si="9"/>
        <v>0</v>
      </c>
      <c r="R278" s="46">
        <f t="shared" si="10"/>
        <v>0</v>
      </c>
      <c r="S278" s="33"/>
      <c r="T278" s="47">
        <v>17</v>
      </c>
    </row>
    <row r="279" spans="1:20" s="9" customFormat="1" ht="55.5" customHeight="1" thickBot="1" x14ac:dyDescent="0.3">
      <c r="A279" s="50" t="s">
        <v>111</v>
      </c>
      <c r="B279" s="10">
        <v>0</v>
      </c>
      <c r="C279" s="10">
        <v>0</v>
      </c>
      <c r="D279" s="36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0">
        <v>0</v>
      </c>
      <c r="O279" s="10">
        <v>0</v>
      </c>
      <c r="P279" s="10">
        <v>0</v>
      </c>
      <c r="Q279" s="87">
        <f t="shared" si="9"/>
        <v>0</v>
      </c>
      <c r="R279" s="46">
        <f t="shared" si="10"/>
        <v>0</v>
      </c>
      <c r="S279" s="33"/>
      <c r="T279" s="47">
        <v>17</v>
      </c>
    </row>
    <row r="280" spans="1:20" s="9" customFormat="1" ht="55.5" customHeight="1" thickBot="1" x14ac:dyDescent="0.3">
      <c r="A280" s="50" t="s">
        <v>112</v>
      </c>
      <c r="B280" s="10">
        <v>0</v>
      </c>
      <c r="C280" s="10">
        <v>0</v>
      </c>
      <c r="D280" s="36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0</v>
      </c>
      <c r="O280" s="10">
        <v>0</v>
      </c>
      <c r="P280" s="10">
        <v>0</v>
      </c>
      <c r="Q280" s="87">
        <f t="shared" si="9"/>
        <v>0</v>
      </c>
      <c r="R280" s="46">
        <f t="shared" si="10"/>
        <v>0</v>
      </c>
      <c r="S280" s="33"/>
      <c r="T280" s="47">
        <v>34</v>
      </c>
    </row>
    <row r="281" spans="1:20" s="9" customFormat="1" ht="55.5" customHeight="1" thickBot="1" x14ac:dyDescent="0.3">
      <c r="A281" s="50" t="s">
        <v>102</v>
      </c>
      <c r="B281" s="10">
        <v>0</v>
      </c>
      <c r="C281" s="10">
        <v>0</v>
      </c>
      <c r="D281" s="36">
        <v>0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87">
        <f t="shared" si="9"/>
        <v>0</v>
      </c>
      <c r="R281" s="46">
        <f t="shared" si="10"/>
        <v>0</v>
      </c>
      <c r="S281" s="33"/>
      <c r="T281" s="47">
        <v>34</v>
      </c>
    </row>
    <row r="282" spans="1:20" s="9" customFormat="1" ht="55.5" customHeight="1" thickBot="1" x14ac:dyDescent="0.3">
      <c r="A282" s="50" t="s">
        <v>116</v>
      </c>
      <c r="B282" s="10">
        <v>0</v>
      </c>
      <c r="C282" s="10">
        <v>0</v>
      </c>
      <c r="D282" s="36">
        <v>0</v>
      </c>
      <c r="E282" s="10">
        <v>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v>0</v>
      </c>
      <c r="P282" s="10">
        <v>0</v>
      </c>
      <c r="Q282" s="87">
        <f t="shared" si="9"/>
        <v>0</v>
      </c>
      <c r="R282" s="46">
        <f t="shared" si="10"/>
        <v>0</v>
      </c>
      <c r="S282" s="33"/>
      <c r="T282" s="47">
        <v>17</v>
      </c>
    </row>
    <row r="283" spans="1:20" s="9" customFormat="1" ht="37.5" customHeight="1" thickBot="1" x14ac:dyDescent="0.3">
      <c r="A283" s="73" t="s">
        <v>36</v>
      </c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8"/>
      <c r="R283" s="80"/>
      <c r="S283" s="10"/>
      <c r="T283" s="10"/>
    </row>
    <row r="284" spans="1:20" s="9" customFormat="1" ht="55.5" customHeight="1" thickBot="1" x14ac:dyDescent="0.3">
      <c r="A284" s="50" t="s">
        <v>106</v>
      </c>
      <c r="B284" s="10">
        <v>0</v>
      </c>
      <c r="C284" s="12" t="s">
        <v>343</v>
      </c>
      <c r="D284" s="36">
        <v>1</v>
      </c>
      <c r="E284" s="10">
        <v>0</v>
      </c>
      <c r="F284" s="13" t="s">
        <v>344</v>
      </c>
      <c r="G284" s="36">
        <v>1</v>
      </c>
      <c r="H284" s="10">
        <v>0</v>
      </c>
      <c r="I284" s="10">
        <v>0</v>
      </c>
      <c r="J284" s="10">
        <v>0</v>
      </c>
      <c r="K284" s="10" t="s">
        <v>869</v>
      </c>
      <c r="L284" s="10">
        <v>0</v>
      </c>
      <c r="M284" s="36">
        <v>1</v>
      </c>
      <c r="N284" s="10">
        <v>0</v>
      </c>
      <c r="O284" s="12" t="s">
        <v>346</v>
      </c>
      <c r="P284" s="36">
        <v>2</v>
      </c>
      <c r="Q284" s="87">
        <f t="shared" si="9"/>
        <v>5</v>
      </c>
      <c r="R284" s="46">
        <f t="shared" si="10"/>
        <v>4.9019607843137254E-2</v>
      </c>
      <c r="S284" s="33"/>
      <c r="T284" s="47">
        <v>102</v>
      </c>
    </row>
    <row r="285" spans="1:20" s="9" customFormat="1" ht="55.5" customHeight="1" thickBot="1" x14ac:dyDescent="0.3">
      <c r="A285" s="50" t="s">
        <v>95</v>
      </c>
      <c r="B285" s="10">
        <v>0</v>
      </c>
      <c r="C285" s="10" t="s">
        <v>347</v>
      </c>
      <c r="D285" s="10">
        <v>1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 t="s">
        <v>348</v>
      </c>
      <c r="L285" s="10">
        <v>0</v>
      </c>
      <c r="M285" s="10">
        <v>1</v>
      </c>
      <c r="N285" s="10">
        <v>0</v>
      </c>
      <c r="O285" s="10" t="s">
        <v>340</v>
      </c>
      <c r="P285" s="10">
        <v>1</v>
      </c>
      <c r="Q285" s="87">
        <f t="shared" si="9"/>
        <v>3</v>
      </c>
      <c r="R285" s="46">
        <f t="shared" si="10"/>
        <v>5.8823529411764705E-2</v>
      </c>
      <c r="S285" s="33"/>
      <c r="T285" s="47">
        <v>51</v>
      </c>
    </row>
    <row r="286" spans="1:20" s="9" customFormat="1" ht="55.5" customHeight="1" thickBot="1" x14ac:dyDescent="0.3">
      <c r="A286" s="51" t="s">
        <v>118</v>
      </c>
      <c r="B286" s="10">
        <v>0</v>
      </c>
      <c r="C286" s="12" t="s">
        <v>252</v>
      </c>
      <c r="D286" s="36">
        <v>1</v>
      </c>
      <c r="E286" s="10">
        <v>0</v>
      </c>
      <c r="F286" s="10" t="s">
        <v>253</v>
      </c>
      <c r="G286" s="36">
        <v>1</v>
      </c>
      <c r="H286" s="10">
        <v>0</v>
      </c>
      <c r="I286" s="10">
        <v>0</v>
      </c>
      <c r="J286" s="10">
        <v>0</v>
      </c>
      <c r="K286" s="10" t="s">
        <v>863</v>
      </c>
      <c r="L286" s="10">
        <v>0</v>
      </c>
      <c r="M286" s="10">
        <v>1</v>
      </c>
      <c r="N286" s="10">
        <v>0</v>
      </c>
      <c r="O286" s="10">
        <v>0</v>
      </c>
      <c r="P286" s="10">
        <v>0</v>
      </c>
      <c r="Q286" s="87">
        <f t="shared" si="9"/>
        <v>3</v>
      </c>
      <c r="R286" s="46">
        <f t="shared" si="10"/>
        <v>5.8823529411764705E-2</v>
      </c>
      <c r="S286" s="33"/>
      <c r="T286" s="47">
        <v>51</v>
      </c>
    </row>
    <row r="287" spans="1:20" s="9" customFormat="1" ht="55.5" customHeight="1" thickBot="1" x14ac:dyDescent="0.3">
      <c r="A287" s="51" t="s">
        <v>119</v>
      </c>
      <c r="B287" s="10">
        <v>0</v>
      </c>
      <c r="C287" s="10" t="s">
        <v>794</v>
      </c>
      <c r="D287" s="10">
        <v>1</v>
      </c>
      <c r="E287" s="10">
        <v>0</v>
      </c>
      <c r="F287" s="10" t="s">
        <v>795</v>
      </c>
      <c r="G287" s="36">
        <v>1</v>
      </c>
      <c r="H287" s="10">
        <v>0</v>
      </c>
      <c r="I287" s="10">
        <v>0</v>
      </c>
      <c r="J287" s="10">
        <v>0</v>
      </c>
      <c r="K287" s="10" t="s">
        <v>863</v>
      </c>
      <c r="L287" s="10">
        <v>0</v>
      </c>
      <c r="M287" s="10">
        <v>1</v>
      </c>
      <c r="N287" s="10">
        <v>0</v>
      </c>
      <c r="O287" s="10">
        <v>0</v>
      </c>
      <c r="P287" s="10">
        <v>0</v>
      </c>
      <c r="Q287" s="87">
        <f t="shared" si="9"/>
        <v>3</v>
      </c>
      <c r="R287" s="46">
        <f t="shared" si="10"/>
        <v>5.8823529411764705E-2</v>
      </c>
      <c r="S287" s="33"/>
      <c r="T287" s="47">
        <v>51</v>
      </c>
    </row>
    <row r="288" spans="1:20" s="9" customFormat="1" ht="55.5" customHeight="1" thickBot="1" x14ac:dyDescent="0.3">
      <c r="A288" s="15" t="s">
        <v>107</v>
      </c>
      <c r="B288" s="10">
        <v>0</v>
      </c>
      <c r="C288" s="10" t="s">
        <v>236</v>
      </c>
      <c r="D288" s="10">
        <v>1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 t="s">
        <v>447</v>
      </c>
      <c r="L288" s="10" t="s">
        <v>225</v>
      </c>
      <c r="M288" s="36">
        <v>2</v>
      </c>
      <c r="N288" s="10">
        <v>0</v>
      </c>
      <c r="O288" s="10" t="s">
        <v>448</v>
      </c>
      <c r="P288" s="36">
        <v>1</v>
      </c>
      <c r="Q288" s="87">
        <f t="shared" si="9"/>
        <v>4</v>
      </c>
      <c r="R288" s="46">
        <f t="shared" si="10"/>
        <v>4.7058823529411764E-2</v>
      </c>
      <c r="S288" s="33"/>
      <c r="T288" s="47">
        <v>85</v>
      </c>
    </row>
    <row r="289" spans="1:20" s="9" customFormat="1" ht="55.5" customHeight="1" thickBot="1" x14ac:dyDescent="0.3">
      <c r="A289" s="15" t="s">
        <v>99</v>
      </c>
      <c r="B289" s="10">
        <v>0</v>
      </c>
      <c r="C289" s="10">
        <v>0</v>
      </c>
      <c r="D289" s="36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0</v>
      </c>
      <c r="O289" s="10">
        <v>0</v>
      </c>
      <c r="P289" s="10">
        <v>0</v>
      </c>
      <c r="Q289" s="87">
        <f t="shared" si="9"/>
        <v>0</v>
      </c>
      <c r="R289" s="46">
        <f t="shared" si="10"/>
        <v>0</v>
      </c>
      <c r="S289" s="33"/>
      <c r="T289" s="47">
        <v>34</v>
      </c>
    </row>
    <row r="290" spans="1:20" s="9" customFormat="1" ht="55.5" customHeight="1" thickBot="1" x14ac:dyDescent="0.3">
      <c r="A290" s="50" t="s">
        <v>100</v>
      </c>
      <c r="B290" s="10">
        <v>0</v>
      </c>
      <c r="C290" s="10">
        <v>0</v>
      </c>
      <c r="D290" s="36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10">
        <v>0</v>
      </c>
      <c r="N290" s="10">
        <v>0</v>
      </c>
      <c r="O290" s="10">
        <v>0</v>
      </c>
      <c r="P290" s="10">
        <v>0</v>
      </c>
      <c r="Q290" s="87">
        <f t="shared" si="9"/>
        <v>0</v>
      </c>
      <c r="R290" s="46">
        <f t="shared" si="10"/>
        <v>0</v>
      </c>
      <c r="S290" s="33"/>
      <c r="T290" s="47">
        <v>17</v>
      </c>
    </row>
    <row r="291" spans="1:20" s="9" customFormat="1" ht="55.5" customHeight="1" thickBot="1" x14ac:dyDescent="0.3">
      <c r="A291" s="50" t="s">
        <v>101</v>
      </c>
      <c r="B291" s="10">
        <v>0</v>
      </c>
      <c r="C291" s="10" t="s">
        <v>699</v>
      </c>
      <c r="D291" s="10">
        <v>1</v>
      </c>
      <c r="E291" s="10">
        <v>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0</v>
      </c>
      <c r="O291" s="10" t="s">
        <v>700</v>
      </c>
      <c r="P291" s="10">
        <v>1</v>
      </c>
      <c r="Q291" s="87">
        <f t="shared" si="9"/>
        <v>2</v>
      </c>
      <c r="R291" s="46">
        <f t="shared" si="10"/>
        <v>0.1111111111111111</v>
      </c>
      <c r="S291" s="33"/>
      <c r="T291" s="47">
        <v>18</v>
      </c>
    </row>
    <row r="292" spans="1:20" s="9" customFormat="1" ht="55.5" customHeight="1" thickBot="1" x14ac:dyDescent="0.3">
      <c r="A292" s="50" t="s">
        <v>98</v>
      </c>
      <c r="B292" s="10">
        <v>0</v>
      </c>
      <c r="C292" s="10">
        <v>0</v>
      </c>
      <c r="D292" s="10">
        <v>0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10">
        <v>0</v>
      </c>
      <c r="N292" s="10">
        <v>0</v>
      </c>
      <c r="O292" s="10">
        <v>0</v>
      </c>
      <c r="P292" s="10">
        <v>0</v>
      </c>
      <c r="Q292" s="87">
        <f t="shared" si="9"/>
        <v>0</v>
      </c>
      <c r="R292" s="46">
        <f t="shared" si="10"/>
        <v>0</v>
      </c>
      <c r="S292" s="33"/>
      <c r="T292" s="47">
        <v>17</v>
      </c>
    </row>
    <row r="293" spans="1:20" s="9" customFormat="1" ht="55.5" customHeight="1" thickBot="1" x14ac:dyDescent="0.3">
      <c r="A293" s="50" t="s">
        <v>114</v>
      </c>
      <c r="B293" s="10">
        <v>0</v>
      </c>
      <c r="C293" s="10">
        <v>0</v>
      </c>
      <c r="D293" s="36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0">
        <v>0</v>
      </c>
      <c r="O293" s="10">
        <v>0</v>
      </c>
      <c r="P293" s="10">
        <v>0</v>
      </c>
      <c r="Q293" s="87">
        <f t="shared" si="9"/>
        <v>0</v>
      </c>
      <c r="R293" s="46">
        <f t="shared" si="10"/>
        <v>0</v>
      </c>
      <c r="S293" s="33"/>
      <c r="T293" s="47">
        <v>17</v>
      </c>
    </row>
    <row r="294" spans="1:20" s="9" customFormat="1" ht="55.5" customHeight="1" thickBot="1" x14ac:dyDescent="0.3">
      <c r="A294" s="50" t="s">
        <v>111</v>
      </c>
      <c r="B294" s="10">
        <v>0</v>
      </c>
      <c r="C294" s="10">
        <v>0</v>
      </c>
      <c r="D294" s="36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87">
        <f t="shared" si="9"/>
        <v>0</v>
      </c>
      <c r="R294" s="46">
        <f t="shared" si="10"/>
        <v>0</v>
      </c>
      <c r="S294" s="33"/>
      <c r="T294" s="47">
        <v>17</v>
      </c>
    </row>
    <row r="295" spans="1:20" s="9" customFormat="1" ht="55.5" customHeight="1" thickBot="1" x14ac:dyDescent="0.3">
      <c r="A295" s="50" t="s">
        <v>112</v>
      </c>
      <c r="B295" s="10">
        <v>0</v>
      </c>
      <c r="C295" s="10">
        <v>0</v>
      </c>
      <c r="D295" s="36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87">
        <f t="shared" si="9"/>
        <v>0</v>
      </c>
      <c r="R295" s="46">
        <f t="shared" si="10"/>
        <v>0</v>
      </c>
      <c r="S295" s="33"/>
      <c r="T295" s="47">
        <v>34</v>
      </c>
    </row>
    <row r="296" spans="1:20" s="9" customFormat="1" ht="55.5" customHeight="1" thickBot="1" x14ac:dyDescent="0.3">
      <c r="A296" s="50" t="s">
        <v>102</v>
      </c>
      <c r="B296" s="10">
        <v>0</v>
      </c>
      <c r="C296" s="10">
        <v>0</v>
      </c>
      <c r="D296" s="36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87">
        <f t="shared" si="9"/>
        <v>0</v>
      </c>
      <c r="R296" s="46">
        <f t="shared" si="10"/>
        <v>0</v>
      </c>
      <c r="S296" s="33"/>
      <c r="T296" s="47">
        <v>34</v>
      </c>
    </row>
    <row r="297" spans="1:20" s="9" customFormat="1" ht="55.5" customHeight="1" thickBot="1" x14ac:dyDescent="0.3">
      <c r="A297" s="50" t="s">
        <v>116</v>
      </c>
      <c r="B297" s="10">
        <v>0</v>
      </c>
      <c r="C297" s="10">
        <v>0</v>
      </c>
      <c r="D297" s="36">
        <v>0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87">
        <f t="shared" si="9"/>
        <v>0</v>
      </c>
      <c r="R297" s="46">
        <f t="shared" si="10"/>
        <v>0</v>
      </c>
      <c r="S297" s="33"/>
      <c r="T297" s="47">
        <v>17</v>
      </c>
    </row>
    <row r="298" spans="1:20" s="9" customFormat="1" ht="29.25" thickBot="1" x14ac:dyDescent="0.3">
      <c r="A298" s="73" t="s">
        <v>78</v>
      </c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8"/>
      <c r="R298" s="80"/>
      <c r="S298" s="10"/>
      <c r="T298" s="10"/>
    </row>
    <row r="299" spans="1:20" s="9" customFormat="1" ht="55.5" customHeight="1" thickBot="1" x14ac:dyDescent="0.3">
      <c r="A299" s="50" t="s">
        <v>106</v>
      </c>
      <c r="B299" s="10">
        <v>0</v>
      </c>
      <c r="C299" s="12" t="s">
        <v>343</v>
      </c>
      <c r="D299" s="36">
        <v>1</v>
      </c>
      <c r="E299" s="10">
        <v>0</v>
      </c>
      <c r="F299" s="13" t="s">
        <v>344</v>
      </c>
      <c r="G299" s="36">
        <v>1</v>
      </c>
      <c r="H299" s="10">
        <v>0</v>
      </c>
      <c r="I299" s="10">
        <v>0</v>
      </c>
      <c r="J299" s="10">
        <v>0</v>
      </c>
      <c r="K299" s="10" t="s">
        <v>869</v>
      </c>
      <c r="L299" s="10">
        <v>0</v>
      </c>
      <c r="M299" s="36">
        <v>1</v>
      </c>
      <c r="N299" s="10">
        <v>0</v>
      </c>
      <c r="O299" s="12" t="s">
        <v>346</v>
      </c>
      <c r="P299" s="36">
        <v>2</v>
      </c>
      <c r="Q299" s="87">
        <f t="shared" si="9"/>
        <v>5</v>
      </c>
      <c r="R299" s="46">
        <f t="shared" si="10"/>
        <v>4.9019607843137254E-2</v>
      </c>
      <c r="S299" s="33"/>
      <c r="T299" s="47">
        <v>102</v>
      </c>
    </row>
    <row r="300" spans="1:20" s="9" customFormat="1" ht="55.5" customHeight="1" thickBot="1" x14ac:dyDescent="0.3">
      <c r="A300" s="50" t="s">
        <v>95</v>
      </c>
      <c r="B300" s="10">
        <v>0</v>
      </c>
      <c r="C300" s="10" t="s">
        <v>347</v>
      </c>
      <c r="D300" s="10">
        <v>1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 t="s">
        <v>866</v>
      </c>
      <c r="L300" s="10">
        <v>0</v>
      </c>
      <c r="M300" s="10">
        <v>1</v>
      </c>
      <c r="N300" s="10">
        <v>0</v>
      </c>
      <c r="O300" s="10" t="s">
        <v>340</v>
      </c>
      <c r="P300" s="10">
        <v>1</v>
      </c>
      <c r="Q300" s="87">
        <f t="shared" si="9"/>
        <v>3</v>
      </c>
      <c r="R300" s="46">
        <f t="shared" si="10"/>
        <v>5.8823529411764705E-2</v>
      </c>
      <c r="S300" s="33"/>
      <c r="T300" s="47">
        <v>51</v>
      </c>
    </row>
    <row r="301" spans="1:20" s="9" customFormat="1" ht="55.5" customHeight="1" thickBot="1" x14ac:dyDescent="0.3">
      <c r="A301" s="51" t="s">
        <v>118</v>
      </c>
      <c r="B301" s="10">
        <v>0</v>
      </c>
      <c r="C301" s="10" t="s">
        <v>796</v>
      </c>
      <c r="D301" s="36">
        <v>1</v>
      </c>
      <c r="E301" s="10">
        <v>0</v>
      </c>
      <c r="F301" s="10" t="s">
        <v>797</v>
      </c>
      <c r="G301" s="36">
        <v>1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0</v>
      </c>
      <c r="O301" s="10">
        <v>0</v>
      </c>
      <c r="P301" s="10">
        <v>0</v>
      </c>
      <c r="Q301" s="87">
        <f t="shared" si="9"/>
        <v>2</v>
      </c>
      <c r="R301" s="46">
        <f t="shared" si="10"/>
        <v>3.9215686274509803E-2</v>
      </c>
      <c r="S301" s="33"/>
      <c r="T301" s="47">
        <v>51</v>
      </c>
    </row>
    <row r="302" spans="1:20" s="9" customFormat="1" ht="55.5" customHeight="1" thickBot="1" x14ac:dyDescent="0.3">
      <c r="A302" s="51" t="s">
        <v>119</v>
      </c>
      <c r="B302" s="10">
        <v>0</v>
      </c>
      <c r="C302" s="10" t="s">
        <v>254</v>
      </c>
      <c r="D302" s="36">
        <v>1</v>
      </c>
      <c r="E302" s="10">
        <v>0</v>
      </c>
      <c r="F302" s="10" t="s">
        <v>255</v>
      </c>
      <c r="G302" s="36">
        <v>1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0">
        <v>0</v>
      </c>
      <c r="O302" s="10">
        <v>0</v>
      </c>
      <c r="P302" s="10">
        <v>0</v>
      </c>
      <c r="Q302" s="87">
        <f t="shared" si="9"/>
        <v>2</v>
      </c>
      <c r="R302" s="46">
        <f t="shared" si="10"/>
        <v>3.9215686274509803E-2</v>
      </c>
      <c r="S302" s="33"/>
      <c r="T302" s="47">
        <v>51</v>
      </c>
    </row>
    <row r="303" spans="1:20" s="9" customFormat="1" ht="55.5" customHeight="1" thickBot="1" x14ac:dyDescent="0.3">
      <c r="A303" s="15" t="s">
        <v>107</v>
      </c>
      <c r="B303" s="10">
        <v>0</v>
      </c>
      <c r="C303" s="10" t="s">
        <v>353</v>
      </c>
      <c r="D303" s="36">
        <v>1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 t="s">
        <v>447</v>
      </c>
      <c r="L303" s="12" t="s">
        <v>449</v>
      </c>
      <c r="M303" s="36">
        <v>2</v>
      </c>
      <c r="N303" s="10">
        <v>0</v>
      </c>
      <c r="O303" s="12" t="s">
        <v>450</v>
      </c>
      <c r="P303" s="36">
        <v>1</v>
      </c>
      <c r="Q303" s="87">
        <f t="shared" si="9"/>
        <v>4</v>
      </c>
      <c r="R303" s="46">
        <f t="shared" si="10"/>
        <v>4.7058823529411764E-2</v>
      </c>
      <c r="S303" s="33"/>
      <c r="T303" s="47">
        <v>85</v>
      </c>
    </row>
    <row r="304" spans="1:20" s="9" customFormat="1" ht="55.5" customHeight="1" thickBot="1" x14ac:dyDescent="0.3">
      <c r="A304" s="15" t="s">
        <v>99</v>
      </c>
      <c r="B304" s="10">
        <v>0</v>
      </c>
      <c r="C304" s="10">
        <v>0</v>
      </c>
      <c r="D304" s="36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0">
        <v>0</v>
      </c>
      <c r="O304" s="10">
        <v>0</v>
      </c>
      <c r="P304" s="10">
        <v>0</v>
      </c>
      <c r="Q304" s="87">
        <f t="shared" si="9"/>
        <v>0</v>
      </c>
      <c r="R304" s="46">
        <f t="shared" si="10"/>
        <v>0</v>
      </c>
      <c r="S304" s="33"/>
      <c r="T304" s="47">
        <v>34</v>
      </c>
    </row>
    <row r="305" spans="1:20" s="9" customFormat="1" ht="55.5" customHeight="1" thickBot="1" x14ac:dyDescent="0.3">
      <c r="A305" s="50" t="s">
        <v>100</v>
      </c>
      <c r="B305" s="10">
        <v>0</v>
      </c>
      <c r="C305" s="10">
        <v>0</v>
      </c>
      <c r="D305" s="36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87">
        <f t="shared" si="9"/>
        <v>0</v>
      </c>
      <c r="R305" s="46">
        <f t="shared" si="10"/>
        <v>0</v>
      </c>
      <c r="S305" s="33"/>
      <c r="T305" s="47">
        <v>17</v>
      </c>
    </row>
    <row r="306" spans="1:20" s="9" customFormat="1" ht="55.5" customHeight="1" thickBot="1" x14ac:dyDescent="0.3">
      <c r="A306" s="50" t="s">
        <v>101</v>
      </c>
      <c r="B306" s="10">
        <v>0</v>
      </c>
      <c r="C306" s="10">
        <v>0</v>
      </c>
      <c r="D306" s="36">
        <v>0</v>
      </c>
      <c r="E306" s="10">
        <v>0</v>
      </c>
      <c r="F306" s="10" t="s">
        <v>701</v>
      </c>
      <c r="G306" s="10">
        <v>1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10">
        <v>0</v>
      </c>
      <c r="N306" s="10">
        <v>0</v>
      </c>
      <c r="O306" s="10" t="s">
        <v>702</v>
      </c>
      <c r="P306" s="10">
        <v>1</v>
      </c>
      <c r="Q306" s="87">
        <f t="shared" si="9"/>
        <v>2</v>
      </c>
      <c r="R306" s="46">
        <f t="shared" si="10"/>
        <v>0.1111111111111111</v>
      </c>
      <c r="S306" s="33"/>
      <c r="T306" s="47">
        <v>18</v>
      </c>
    </row>
    <row r="307" spans="1:20" s="9" customFormat="1" ht="55.5" customHeight="1" thickBot="1" x14ac:dyDescent="0.3">
      <c r="A307" s="50" t="s">
        <v>98</v>
      </c>
      <c r="B307" s="10">
        <v>0</v>
      </c>
      <c r="C307" s="10">
        <v>0</v>
      </c>
      <c r="D307" s="10">
        <v>0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  <c r="M307" s="10">
        <v>0</v>
      </c>
      <c r="N307" s="10">
        <v>0</v>
      </c>
      <c r="O307" s="10">
        <v>0</v>
      </c>
      <c r="P307" s="10">
        <v>0</v>
      </c>
      <c r="Q307" s="87">
        <f t="shared" si="9"/>
        <v>0</v>
      </c>
      <c r="R307" s="46">
        <f t="shared" si="10"/>
        <v>0</v>
      </c>
      <c r="S307" s="33"/>
      <c r="T307" s="47">
        <v>17</v>
      </c>
    </row>
    <row r="308" spans="1:20" s="9" customFormat="1" ht="55.5" customHeight="1" thickBot="1" x14ac:dyDescent="0.3">
      <c r="A308" s="50" t="s">
        <v>114</v>
      </c>
      <c r="B308" s="10">
        <v>0</v>
      </c>
      <c r="C308" s="10">
        <v>0</v>
      </c>
      <c r="D308" s="36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10">
        <v>0</v>
      </c>
      <c r="N308" s="10">
        <v>0</v>
      </c>
      <c r="O308" s="10">
        <v>0</v>
      </c>
      <c r="P308" s="10">
        <v>0</v>
      </c>
      <c r="Q308" s="87">
        <f t="shared" si="9"/>
        <v>0</v>
      </c>
      <c r="R308" s="46">
        <f t="shared" si="10"/>
        <v>0</v>
      </c>
      <c r="S308" s="33"/>
      <c r="T308" s="47">
        <v>17</v>
      </c>
    </row>
    <row r="309" spans="1:20" s="9" customFormat="1" ht="55.5" customHeight="1" thickBot="1" x14ac:dyDescent="0.3">
      <c r="A309" s="50" t="s">
        <v>111</v>
      </c>
      <c r="B309" s="10">
        <v>0</v>
      </c>
      <c r="C309" s="10">
        <v>0</v>
      </c>
      <c r="D309" s="36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0">
        <v>0</v>
      </c>
      <c r="O309" s="10">
        <v>0</v>
      </c>
      <c r="P309" s="10">
        <v>0</v>
      </c>
      <c r="Q309" s="87">
        <f t="shared" si="9"/>
        <v>0</v>
      </c>
      <c r="R309" s="46">
        <f t="shared" si="10"/>
        <v>0</v>
      </c>
      <c r="S309" s="33"/>
      <c r="T309" s="47">
        <v>17</v>
      </c>
    </row>
    <row r="310" spans="1:20" s="9" customFormat="1" ht="55.5" customHeight="1" thickBot="1" x14ac:dyDescent="0.3">
      <c r="A310" s="50" t="s">
        <v>112</v>
      </c>
      <c r="B310" s="10">
        <v>0</v>
      </c>
      <c r="C310" s="10">
        <v>0</v>
      </c>
      <c r="D310" s="36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>
        <v>0</v>
      </c>
      <c r="M310" s="10">
        <v>0</v>
      </c>
      <c r="N310" s="10">
        <v>0</v>
      </c>
      <c r="O310" s="10">
        <v>0</v>
      </c>
      <c r="P310" s="10">
        <v>0</v>
      </c>
      <c r="Q310" s="87">
        <f t="shared" si="9"/>
        <v>0</v>
      </c>
      <c r="R310" s="46">
        <f t="shared" si="10"/>
        <v>0</v>
      </c>
      <c r="S310" s="33"/>
      <c r="T310" s="47">
        <v>34</v>
      </c>
    </row>
    <row r="311" spans="1:20" s="9" customFormat="1" ht="55.5" customHeight="1" thickBot="1" x14ac:dyDescent="0.3">
      <c r="A311" s="50" t="s">
        <v>102</v>
      </c>
      <c r="B311" s="10">
        <v>0</v>
      </c>
      <c r="C311" s="10">
        <v>0</v>
      </c>
      <c r="D311" s="36">
        <v>0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>
        <v>0</v>
      </c>
      <c r="M311" s="10">
        <v>0</v>
      </c>
      <c r="N311" s="10">
        <v>0</v>
      </c>
      <c r="O311" s="10">
        <v>0</v>
      </c>
      <c r="P311" s="10">
        <v>0</v>
      </c>
      <c r="Q311" s="87">
        <f t="shared" si="9"/>
        <v>0</v>
      </c>
      <c r="R311" s="46">
        <f t="shared" si="10"/>
        <v>0</v>
      </c>
      <c r="S311" s="33"/>
      <c r="T311" s="47">
        <v>34</v>
      </c>
    </row>
    <row r="312" spans="1:20" s="9" customFormat="1" ht="55.5" customHeight="1" thickBot="1" x14ac:dyDescent="0.3">
      <c r="A312" s="50" t="s">
        <v>116</v>
      </c>
      <c r="B312" s="10">
        <v>0</v>
      </c>
      <c r="C312" s="10">
        <v>0</v>
      </c>
      <c r="D312" s="36">
        <v>0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10">
        <v>0</v>
      </c>
      <c r="M312" s="10">
        <v>0</v>
      </c>
      <c r="N312" s="10">
        <v>0</v>
      </c>
      <c r="O312" s="10">
        <v>0</v>
      </c>
      <c r="P312" s="10">
        <v>0</v>
      </c>
      <c r="Q312" s="87">
        <f t="shared" si="9"/>
        <v>0</v>
      </c>
      <c r="R312" s="46">
        <f t="shared" si="10"/>
        <v>0</v>
      </c>
      <c r="S312" s="33"/>
      <c r="T312" s="47">
        <v>17</v>
      </c>
    </row>
    <row r="313" spans="1:20" s="9" customFormat="1" ht="36" customHeight="1" thickBot="1" x14ac:dyDescent="0.3">
      <c r="A313" s="73" t="s">
        <v>37</v>
      </c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8"/>
      <c r="R313" s="80"/>
      <c r="S313" s="10"/>
      <c r="T313" s="10"/>
    </row>
    <row r="314" spans="1:20" s="9" customFormat="1" ht="55.5" customHeight="1" thickBot="1" x14ac:dyDescent="0.3">
      <c r="A314" s="50" t="s">
        <v>106</v>
      </c>
      <c r="B314" s="10">
        <v>0</v>
      </c>
      <c r="C314" s="10">
        <v>0</v>
      </c>
      <c r="D314" s="36">
        <v>0</v>
      </c>
      <c r="E314" s="10">
        <v>0</v>
      </c>
      <c r="F314" s="13" t="s">
        <v>349</v>
      </c>
      <c r="G314" s="36">
        <v>2</v>
      </c>
      <c r="H314" s="10">
        <v>0</v>
      </c>
      <c r="I314" s="10">
        <v>0</v>
      </c>
      <c r="J314" s="10">
        <v>0</v>
      </c>
      <c r="K314" s="10" t="s">
        <v>869</v>
      </c>
      <c r="L314" s="10">
        <v>0</v>
      </c>
      <c r="M314" s="36">
        <v>1</v>
      </c>
      <c r="N314" s="10">
        <v>0</v>
      </c>
      <c r="O314" s="12" t="s">
        <v>350</v>
      </c>
      <c r="P314" s="36">
        <v>2</v>
      </c>
      <c r="Q314" s="87">
        <f t="shared" si="9"/>
        <v>5</v>
      </c>
      <c r="R314" s="46">
        <f t="shared" si="10"/>
        <v>4.9019607843137254E-2</v>
      </c>
      <c r="S314" s="33"/>
      <c r="T314" s="47">
        <v>102</v>
      </c>
    </row>
    <row r="315" spans="1:20" s="9" customFormat="1" ht="55.5" customHeight="1" thickBot="1" x14ac:dyDescent="0.3">
      <c r="A315" s="50" t="s">
        <v>95</v>
      </c>
      <c r="B315" s="10">
        <v>0</v>
      </c>
      <c r="C315" s="10" t="s">
        <v>351</v>
      </c>
      <c r="D315" s="10">
        <v>1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 t="s">
        <v>348</v>
      </c>
      <c r="L315" s="10">
        <v>0</v>
      </c>
      <c r="M315" s="10">
        <v>1</v>
      </c>
      <c r="N315" s="10">
        <v>0</v>
      </c>
      <c r="O315" s="10" t="s">
        <v>352</v>
      </c>
      <c r="P315" s="10">
        <v>1</v>
      </c>
      <c r="Q315" s="87">
        <f t="shared" si="9"/>
        <v>3</v>
      </c>
      <c r="R315" s="46">
        <f t="shared" si="10"/>
        <v>5.8823529411764705E-2</v>
      </c>
      <c r="S315" s="33"/>
      <c r="T315" s="47">
        <v>51</v>
      </c>
    </row>
    <row r="316" spans="1:20" s="9" customFormat="1" ht="55.5" customHeight="1" thickBot="1" x14ac:dyDescent="0.3">
      <c r="A316" s="51" t="s">
        <v>118</v>
      </c>
      <c r="B316" s="10">
        <v>0</v>
      </c>
      <c r="C316" s="10" t="s">
        <v>256</v>
      </c>
      <c r="D316" s="36">
        <v>1</v>
      </c>
      <c r="E316" s="10">
        <v>0</v>
      </c>
      <c r="F316" s="13" t="s">
        <v>257</v>
      </c>
      <c r="G316" s="36">
        <v>1</v>
      </c>
      <c r="H316" s="10">
        <v>0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v>0</v>
      </c>
      <c r="P316" s="10">
        <v>0</v>
      </c>
      <c r="Q316" s="87">
        <f t="shared" si="9"/>
        <v>2</v>
      </c>
      <c r="R316" s="46">
        <f t="shared" si="10"/>
        <v>3.9215686274509803E-2</v>
      </c>
      <c r="S316" s="33"/>
      <c r="T316" s="47">
        <v>51</v>
      </c>
    </row>
    <row r="317" spans="1:20" s="9" customFormat="1" ht="55.5" customHeight="1" thickBot="1" x14ac:dyDescent="0.3">
      <c r="A317" s="51" t="s">
        <v>119</v>
      </c>
      <c r="B317" s="10">
        <v>0</v>
      </c>
      <c r="C317" s="10" t="s">
        <v>798</v>
      </c>
      <c r="D317" s="36">
        <v>1</v>
      </c>
      <c r="E317" s="10">
        <v>0</v>
      </c>
      <c r="F317" s="10" t="s">
        <v>799</v>
      </c>
      <c r="G317" s="36">
        <v>1</v>
      </c>
      <c r="H317" s="10">
        <v>0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87">
        <f t="shared" si="9"/>
        <v>2</v>
      </c>
      <c r="R317" s="46">
        <f t="shared" si="10"/>
        <v>3.9215686274509803E-2</v>
      </c>
      <c r="S317" s="33"/>
      <c r="T317" s="47">
        <v>51</v>
      </c>
    </row>
    <row r="318" spans="1:20" s="9" customFormat="1" ht="55.5" customHeight="1" thickBot="1" x14ac:dyDescent="0.3">
      <c r="A318" s="15" t="s">
        <v>107</v>
      </c>
      <c r="B318" s="10">
        <v>0</v>
      </c>
      <c r="C318" s="10" t="s">
        <v>451</v>
      </c>
      <c r="D318" s="36">
        <v>1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 t="s">
        <v>452</v>
      </c>
      <c r="L318" s="12" t="s">
        <v>453</v>
      </c>
      <c r="M318" s="36">
        <v>2</v>
      </c>
      <c r="N318" s="10">
        <v>0</v>
      </c>
      <c r="O318" s="12" t="s">
        <v>454</v>
      </c>
      <c r="P318" s="36">
        <v>1</v>
      </c>
      <c r="Q318" s="87">
        <f t="shared" si="9"/>
        <v>4</v>
      </c>
      <c r="R318" s="46">
        <f t="shared" si="10"/>
        <v>4.7058823529411764E-2</v>
      </c>
      <c r="S318" s="33"/>
      <c r="T318" s="47">
        <v>85</v>
      </c>
    </row>
    <row r="319" spans="1:20" s="9" customFormat="1" ht="55.5" customHeight="1" thickBot="1" x14ac:dyDescent="0.3">
      <c r="A319" s="15" t="s">
        <v>99</v>
      </c>
      <c r="B319" s="10">
        <v>0</v>
      </c>
      <c r="C319" s="10">
        <v>0</v>
      </c>
      <c r="D319" s="36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10">
        <v>0</v>
      </c>
      <c r="Q319" s="87">
        <f t="shared" si="9"/>
        <v>0</v>
      </c>
      <c r="R319" s="46">
        <f t="shared" si="10"/>
        <v>0</v>
      </c>
      <c r="S319" s="33"/>
      <c r="T319" s="47">
        <v>34</v>
      </c>
    </row>
    <row r="320" spans="1:20" s="9" customFormat="1" ht="55.5" customHeight="1" thickBot="1" x14ac:dyDescent="0.3">
      <c r="A320" s="50" t="s">
        <v>100</v>
      </c>
      <c r="B320" s="10">
        <v>0</v>
      </c>
      <c r="C320" s="10">
        <v>0</v>
      </c>
      <c r="D320" s="36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 t="s">
        <v>865</v>
      </c>
      <c r="L320" s="10">
        <v>0</v>
      </c>
      <c r="M320" s="10">
        <v>1</v>
      </c>
      <c r="N320" s="10">
        <v>0</v>
      </c>
      <c r="O320" s="10">
        <v>0</v>
      </c>
      <c r="P320" s="10">
        <v>0</v>
      </c>
      <c r="Q320" s="87">
        <f t="shared" si="9"/>
        <v>1</v>
      </c>
      <c r="R320" s="46">
        <f t="shared" si="10"/>
        <v>5.8823529411764705E-2</v>
      </c>
      <c r="S320" s="33"/>
      <c r="T320" s="47">
        <v>17</v>
      </c>
    </row>
    <row r="321" spans="1:20" s="9" customFormat="1" ht="55.5" customHeight="1" thickBot="1" x14ac:dyDescent="0.3">
      <c r="A321" s="50" t="s">
        <v>101</v>
      </c>
      <c r="B321" s="10">
        <v>0</v>
      </c>
      <c r="C321" s="10">
        <v>0</v>
      </c>
      <c r="D321" s="36">
        <v>0</v>
      </c>
      <c r="E321" s="10">
        <v>0</v>
      </c>
      <c r="F321" s="10" t="s">
        <v>703</v>
      </c>
      <c r="G321" s="10">
        <v>1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 t="s">
        <v>704</v>
      </c>
      <c r="P321" s="10">
        <v>1</v>
      </c>
      <c r="Q321" s="87">
        <f t="shared" si="9"/>
        <v>2</v>
      </c>
      <c r="R321" s="46">
        <f t="shared" si="10"/>
        <v>0.1111111111111111</v>
      </c>
      <c r="S321" s="33"/>
      <c r="T321" s="47">
        <v>18</v>
      </c>
    </row>
    <row r="322" spans="1:20" s="9" customFormat="1" ht="55.5" customHeight="1" thickBot="1" x14ac:dyDescent="0.3">
      <c r="A322" s="50" t="s">
        <v>98</v>
      </c>
      <c r="B322" s="10">
        <v>0</v>
      </c>
      <c r="C322" s="10">
        <v>0</v>
      </c>
      <c r="D322" s="10">
        <v>0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10">
        <v>0</v>
      </c>
      <c r="N322" s="10">
        <v>0</v>
      </c>
      <c r="O322" s="10">
        <v>0</v>
      </c>
      <c r="P322" s="10">
        <v>0</v>
      </c>
      <c r="Q322" s="87">
        <f t="shared" si="9"/>
        <v>0</v>
      </c>
      <c r="R322" s="46">
        <f t="shared" si="10"/>
        <v>0</v>
      </c>
      <c r="S322" s="33"/>
      <c r="T322" s="47">
        <v>17</v>
      </c>
    </row>
    <row r="323" spans="1:20" s="9" customFormat="1" ht="55.5" customHeight="1" thickBot="1" x14ac:dyDescent="0.3">
      <c r="A323" s="50" t="s">
        <v>114</v>
      </c>
      <c r="B323" s="10">
        <v>0</v>
      </c>
      <c r="C323" s="10">
        <v>0</v>
      </c>
      <c r="D323" s="36">
        <v>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10">
        <v>0</v>
      </c>
      <c r="N323" s="10">
        <v>0</v>
      </c>
      <c r="O323" s="10">
        <v>0</v>
      </c>
      <c r="P323" s="10">
        <v>0</v>
      </c>
      <c r="Q323" s="87">
        <f t="shared" ref="Q323:Q386" si="11">(P323+M323+J323+G323+D323)</f>
        <v>0</v>
      </c>
      <c r="R323" s="46">
        <f t="shared" ref="R323:R386" si="12">(Q323/T323)</f>
        <v>0</v>
      </c>
      <c r="S323" s="33"/>
      <c r="T323" s="47">
        <v>17</v>
      </c>
    </row>
    <row r="324" spans="1:20" s="9" customFormat="1" ht="55.5" customHeight="1" thickBot="1" x14ac:dyDescent="0.3">
      <c r="A324" s="50" t="s">
        <v>111</v>
      </c>
      <c r="B324" s="10">
        <v>0</v>
      </c>
      <c r="C324" s="10">
        <v>0</v>
      </c>
      <c r="D324" s="36">
        <v>0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10">
        <v>0</v>
      </c>
      <c r="N324" s="10">
        <v>0</v>
      </c>
      <c r="O324" s="10">
        <v>0</v>
      </c>
      <c r="P324" s="10">
        <v>0</v>
      </c>
      <c r="Q324" s="87">
        <f t="shared" si="11"/>
        <v>0</v>
      </c>
      <c r="R324" s="46">
        <f t="shared" si="12"/>
        <v>0</v>
      </c>
      <c r="S324" s="33"/>
      <c r="T324" s="47">
        <v>17</v>
      </c>
    </row>
    <row r="325" spans="1:20" s="9" customFormat="1" ht="55.5" customHeight="1" thickBot="1" x14ac:dyDescent="0.3">
      <c r="A325" s="50" t="s">
        <v>112</v>
      </c>
      <c r="B325" s="10">
        <v>0</v>
      </c>
      <c r="C325" s="10">
        <v>0</v>
      </c>
      <c r="D325" s="36">
        <v>0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10">
        <v>0</v>
      </c>
      <c r="N325" s="10">
        <v>0</v>
      </c>
      <c r="O325" s="10">
        <v>0</v>
      </c>
      <c r="P325" s="10">
        <v>0</v>
      </c>
      <c r="Q325" s="87">
        <f t="shared" si="11"/>
        <v>0</v>
      </c>
      <c r="R325" s="46">
        <f t="shared" si="12"/>
        <v>0</v>
      </c>
      <c r="S325" s="33"/>
      <c r="T325" s="47">
        <v>34</v>
      </c>
    </row>
    <row r="326" spans="1:20" s="9" customFormat="1" ht="55.5" customHeight="1" thickBot="1" x14ac:dyDescent="0.3">
      <c r="A326" s="50" t="s">
        <v>102</v>
      </c>
      <c r="B326" s="10">
        <v>0</v>
      </c>
      <c r="C326" s="10">
        <v>0</v>
      </c>
      <c r="D326" s="36">
        <v>0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0">
        <v>0</v>
      </c>
      <c r="O326" s="10">
        <v>0</v>
      </c>
      <c r="P326" s="10">
        <v>0</v>
      </c>
      <c r="Q326" s="87">
        <f t="shared" si="11"/>
        <v>0</v>
      </c>
      <c r="R326" s="46">
        <f t="shared" si="12"/>
        <v>0</v>
      </c>
      <c r="S326" s="33"/>
      <c r="T326" s="47">
        <v>34</v>
      </c>
    </row>
    <row r="327" spans="1:20" s="9" customFormat="1" ht="55.5" customHeight="1" thickBot="1" x14ac:dyDescent="0.3">
      <c r="A327" s="50" t="s">
        <v>116</v>
      </c>
      <c r="B327" s="10">
        <v>0</v>
      </c>
      <c r="C327" s="10">
        <v>0</v>
      </c>
      <c r="D327" s="36">
        <v>0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10">
        <v>0</v>
      </c>
      <c r="N327" s="10">
        <v>0</v>
      </c>
      <c r="O327" s="10">
        <v>0</v>
      </c>
      <c r="P327" s="10">
        <v>0</v>
      </c>
      <c r="Q327" s="87">
        <f t="shared" si="11"/>
        <v>0</v>
      </c>
      <c r="R327" s="46">
        <f t="shared" si="12"/>
        <v>0</v>
      </c>
      <c r="S327" s="33"/>
      <c r="T327" s="47">
        <v>17</v>
      </c>
    </row>
    <row r="328" spans="1:20" s="9" customFormat="1" ht="41.25" customHeight="1" thickBot="1" x14ac:dyDescent="0.3">
      <c r="A328" s="73" t="s">
        <v>38</v>
      </c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8"/>
      <c r="R328" s="80"/>
      <c r="S328" s="10"/>
      <c r="T328" s="10"/>
    </row>
    <row r="329" spans="1:20" s="9" customFormat="1" ht="55.5" customHeight="1" thickBot="1" x14ac:dyDescent="0.3">
      <c r="A329" s="50" t="s">
        <v>106</v>
      </c>
      <c r="B329" s="10">
        <v>0</v>
      </c>
      <c r="C329" s="10">
        <v>0</v>
      </c>
      <c r="D329" s="36">
        <v>0</v>
      </c>
      <c r="E329" s="10">
        <v>0</v>
      </c>
      <c r="F329" s="13" t="s">
        <v>349</v>
      </c>
      <c r="G329" s="36">
        <v>2</v>
      </c>
      <c r="H329" s="10">
        <v>0</v>
      </c>
      <c r="I329" s="10">
        <v>0</v>
      </c>
      <c r="J329" s="10">
        <v>0</v>
      </c>
      <c r="K329" s="10" t="s">
        <v>869</v>
      </c>
      <c r="L329" s="10">
        <v>0</v>
      </c>
      <c r="M329" s="36">
        <v>1</v>
      </c>
      <c r="N329" s="10">
        <v>0</v>
      </c>
      <c r="O329" s="12" t="s">
        <v>350</v>
      </c>
      <c r="P329" s="36">
        <v>2</v>
      </c>
      <c r="Q329" s="87">
        <f t="shared" si="11"/>
        <v>5</v>
      </c>
      <c r="R329" s="46">
        <f t="shared" si="12"/>
        <v>4.9019607843137254E-2</v>
      </c>
      <c r="S329" s="33"/>
      <c r="T329" s="47">
        <v>102</v>
      </c>
    </row>
    <row r="330" spans="1:20" s="9" customFormat="1" ht="55.5" customHeight="1" thickBot="1" x14ac:dyDescent="0.3">
      <c r="A330" s="50" t="s">
        <v>95</v>
      </c>
      <c r="B330" s="10">
        <v>0</v>
      </c>
      <c r="C330" s="10" t="s">
        <v>351</v>
      </c>
      <c r="D330" s="10">
        <v>1</v>
      </c>
      <c r="E330" s="10">
        <v>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 t="s">
        <v>348</v>
      </c>
      <c r="L330" s="10">
        <v>0</v>
      </c>
      <c r="M330" s="10">
        <v>1</v>
      </c>
      <c r="N330" s="10">
        <v>0</v>
      </c>
      <c r="O330" s="10" t="s">
        <v>352</v>
      </c>
      <c r="P330" s="10">
        <v>1</v>
      </c>
      <c r="Q330" s="87">
        <f t="shared" si="11"/>
        <v>3</v>
      </c>
      <c r="R330" s="46">
        <f t="shared" si="12"/>
        <v>5.8823529411764705E-2</v>
      </c>
      <c r="S330" s="33"/>
      <c r="T330" s="47">
        <v>51</v>
      </c>
    </row>
    <row r="331" spans="1:20" s="9" customFormat="1" ht="55.5" customHeight="1" thickBot="1" x14ac:dyDescent="0.3">
      <c r="A331" s="51" t="s">
        <v>118</v>
      </c>
      <c r="B331" s="10">
        <v>0</v>
      </c>
      <c r="C331" s="10" t="s">
        <v>258</v>
      </c>
      <c r="D331" s="10">
        <v>1</v>
      </c>
      <c r="E331" s="10">
        <v>0</v>
      </c>
      <c r="F331" s="10" t="s">
        <v>259</v>
      </c>
      <c r="G331" s="36">
        <v>1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87">
        <f t="shared" si="11"/>
        <v>2</v>
      </c>
      <c r="R331" s="46">
        <f t="shared" si="12"/>
        <v>3.9215686274509803E-2</v>
      </c>
      <c r="S331" s="33"/>
      <c r="T331" s="47">
        <v>51</v>
      </c>
    </row>
    <row r="332" spans="1:20" s="9" customFormat="1" ht="55.5" customHeight="1" thickBot="1" x14ac:dyDescent="0.3">
      <c r="A332" s="51" t="s">
        <v>119</v>
      </c>
      <c r="B332" s="10">
        <v>0</v>
      </c>
      <c r="C332" s="10" t="s">
        <v>800</v>
      </c>
      <c r="D332" s="10">
        <v>1</v>
      </c>
      <c r="E332" s="10">
        <v>0</v>
      </c>
      <c r="F332" s="10" t="s">
        <v>801</v>
      </c>
      <c r="G332" s="36">
        <v>1</v>
      </c>
      <c r="H332" s="10">
        <v>0</v>
      </c>
      <c r="I332" s="10">
        <v>0</v>
      </c>
      <c r="J332" s="10">
        <v>0</v>
      </c>
      <c r="K332" s="10">
        <v>0</v>
      </c>
      <c r="L332" s="10">
        <v>0</v>
      </c>
      <c r="M332" s="10">
        <v>0</v>
      </c>
      <c r="N332" s="10">
        <v>0</v>
      </c>
      <c r="O332" s="10">
        <v>0</v>
      </c>
      <c r="P332" s="10">
        <v>0</v>
      </c>
      <c r="Q332" s="87">
        <f t="shared" si="11"/>
        <v>2</v>
      </c>
      <c r="R332" s="46">
        <f t="shared" si="12"/>
        <v>3.9215686274509803E-2</v>
      </c>
      <c r="S332" s="33"/>
      <c r="T332" s="47">
        <v>51</v>
      </c>
    </row>
    <row r="333" spans="1:20" s="9" customFormat="1" ht="55.5" customHeight="1" thickBot="1" x14ac:dyDescent="0.3">
      <c r="A333" s="15" t="s">
        <v>107</v>
      </c>
      <c r="B333" s="10">
        <v>0</v>
      </c>
      <c r="C333" s="10" t="s">
        <v>455</v>
      </c>
      <c r="D333" s="10">
        <v>1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 t="s">
        <v>452</v>
      </c>
      <c r="L333" s="17" t="s">
        <v>456</v>
      </c>
      <c r="M333" s="29">
        <v>2</v>
      </c>
      <c r="N333" s="10">
        <v>0</v>
      </c>
      <c r="O333" s="12" t="s">
        <v>457</v>
      </c>
      <c r="P333" s="29">
        <v>1</v>
      </c>
      <c r="Q333" s="87">
        <f t="shared" si="11"/>
        <v>4</v>
      </c>
      <c r="R333" s="46">
        <f t="shared" si="12"/>
        <v>4.7058823529411764E-2</v>
      </c>
      <c r="S333" s="33"/>
      <c r="T333" s="47">
        <v>85</v>
      </c>
    </row>
    <row r="334" spans="1:20" s="2" customFormat="1" ht="55.5" customHeight="1" thickBot="1" x14ac:dyDescent="0.3">
      <c r="A334" s="15" t="s">
        <v>99</v>
      </c>
      <c r="B334" s="10">
        <v>0</v>
      </c>
      <c r="C334" s="10">
        <v>0</v>
      </c>
      <c r="D334" s="36">
        <v>0</v>
      </c>
      <c r="E334" s="10">
        <v>0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10">
        <v>0</v>
      </c>
      <c r="M334" s="10">
        <v>0</v>
      </c>
      <c r="N334" s="10">
        <v>0</v>
      </c>
      <c r="O334" s="10">
        <v>0</v>
      </c>
      <c r="P334" s="10">
        <v>0</v>
      </c>
      <c r="Q334" s="87">
        <f t="shared" si="11"/>
        <v>0</v>
      </c>
      <c r="R334" s="46">
        <f t="shared" si="12"/>
        <v>0</v>
      </c>
      <c r="S334" s="34"/>
      <c r="T334" s="54">
        <v>34</v>
      </c>
    </row>
    <row r="335" spans="1:20" s="2" customFormat="1" ht="55.5" customHeight="1" thickBot="1" x14ac:dyDescent="0.3">
      <c r="A335" s="50" t="s">
        <v>100</v>
      </c>
      <c r="B335" s="10">
        <v>0</v>
      </c>
      <c r="C335" s="10">
        <v>0</v>
      </c>
      <c r="D335" s="36">
        <v>0</v>
      </c>
      <c r="E335" s="10">
        <v>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 t="s">
        <v>865</v>
      </c>
      <c r="L335" s="10">
        <v>0</v>
      </c>
      <c r="M335" s="10">
        <v>1</v>
      </c>
      <c r="N335" s="10">
        <v>0</v>
      </c>
      <c r="O335" s="10">
        <v>0</v>
      </c>
      <c r="P335" s="10">
        <v>0</v>
      </c>
      <c r="Q335" s="87">
        <f t="shared" si="11"/>
        <v>1</v>
      </c>
      <c r="R335" s="46">
        <f t="shared" si="12"/>
        <v>5.8823529411764705E-2</v>
      </c>
      <c r="S335" s="34"/>
      <c r="T335" s="54">
        <v>17</v>
      </c>
    </row>
    <row r="336" spans="1:20" s="2" customFormat="1" ht="55.5" customHeight="1" thickBot="1" x14ac:dyDescent="0.3">
      <c r="A336" s="50" t="s">
        <v>101</v>
      </c>
      <c r="B336" s="10">
        <v>0</v>
      </c>
      <c r="C336" s="10">
        <v>0</v>
      </c>
      <c r="D336" s="10">
        <v>0</v>
      </c>
      <c r="E336" s="10">
        <v>0</v>
      </c>
      <c r="F336" s="10" t="s">
        <v>705</v>
      </c>
      <c r="G336" s="10">
        <v>1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10" t="s">
        <v>698</v>
      </c>
      <c r="P336" s="10">
        <v>1</v>
      </c>
      <c r="Q336" s="87">
        <f t="shared" si="11"/>
        <v>2</v>
      </c>
      <c r="R336" s="46">
        <f t="shared" si="12"/>
        <v>0.1111111111111111</v>
      </c>
      <c r="S336" s="34"/>
      <c r="T336" s="54">
        <v>18</v>
      </c>
    </row>
    <row r="337" spans="1:20" s="2" customFormat="1" ht="55.5" customHeight="1" thickBot="1" x14ac:dyDescent="0.3">
      <c r="A337" s="50" t="s">
        <v>98</v>
      </c>
      <c r="B337" s="10">
        <v>0</v>
      </c>
      <c r="C337" s="10">
        <v>0</v>
      </c>
      <c r="D337" s="10">
        <v>0</v>
      </c>
      <c r="E337" s="10">
        <v>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87">
        <f t="shared" si="11"/>
        <v>0</v>
      </c>
      <c r="R337" s="46">
        <f t="shared" si="12"/>
        <v>0</v>
      </c>
      <c r="S337" s="34"/>
      <c r="T337" s="54">
        <v>17</v>
      </c>
    </row>
    <row r="338" spans="1:20" s="2" customFormat="1" ht="55.5" customHeight="1" thickBot="1" x14ac:dyDescent="0.3">
      <c r="A338" s="50" t="s">
        <v>114</v>
      </c>
      <c r="B338" s="10">
        <v>0</v>
      </c>
      <c r="C338" s="10">
        <v>0</v>
      </c>
      <c r="D338" s="36">
        <v>0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87">
        <f t="shared" si="11"/>
        <v>0</v>
      </c>
      <c r="R338" s="46">
        <f t="shared" si="12"/>
        <v>0</v>
      </c>
      <c r="S338" s="34"/>
      <c r="T338" s="54">
        <v>17</v>
      </c>
    </row>
    <row r="339" spans="1:20" s="2" customFormat="1" ht="55.5" customHeight="1" thickBot="1" x14ac:dyDescent="0.3">
      <c r="A339" s="50" t="s">
        <v>111</v>
      </c>
      <c r="B339" s="10">
        <v>0</v>
      </c>
      <c r="C339" s="10">
        <v>0</v>
      </c>
      <c r="D339" s="36">
        <v>0</v>
      </c>
      <c r="E339" s="10">
        <v>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87">
        <f t="shared" si="11"/>
        <v>0</v>
      </c>
      <c r="R339" s="46">
        <f t="shared" si="12"/>
        <v>0</v>
      </c>
      <c r="S339" s="34"/>
      <c r="T339" s="54">
        <v>17</v>
      </c>
    </row>
    <row r="340" spans="1:20" s="2" customFormat="1" ht="55.5" customHeight="1" thickBot="1" x14ac:dyDescent="0.3">
      <c r="A340" s="50" t="s">
        <v>112</v>
      </c>
      <c r="B340" s="10">
        <v>0</v>
      </c>
      <c r="C340" s="10">
        <v>0</v>
      </c>
      <c r="D340" s="36">
        <v>0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10">
        <v>0</v>
      </c>
      <c r="N340" s="10">
        <v>0</v>
      </c>
      <c r="O340" s="10">
        <v>0</v>
      </c>
      <c r="P340" s="10">
        <v>0</v>
      </c>
      <c r="Q340" s="87">
        <f t="shared" si="11"/>
        <v>0</v>
      </c>
      <c r="R340" s="46">
        <f t="shared" si="12"/>
        <v>0</v>
      </c>
      <c r="S340" s="34"/>
      <c r="T340" s="54">
        <v>34</v>
      </c>
    </row>
    <row r="341" spans="1:20" s="2" customFormat="1" ht="55.5" customHeight="1" thickBot="1" x14ac:dyDescent="0.3">
      <c r="A341" s="50" t="s">
        <v>102</v>
      </c>
      <c r="B341" s="10">
        <v>0</v>
      </c>
      <c r="C341" s="10">
        <v>0</v>
      </c>
      <c r="D341" s="36">
        <v>0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0</v>
      </c>
      <c r="M341" s="10">
        <v>0</v>
      </c>
      <c r="N341" s="10">
        <v>0</v>
      </c>
      <c r="O341" s="10">
        <v>0</v>
      </c>
      <c r="P341" s="10">
        <v>0</v>
      </c>
      <c r="Q341" s="87">
        <f t="shared" si="11"/>
        <v>0</v>
      </c>
      <c r="R341" s="46">
        <f t="shared" si="12"/>
        <v>0</v>
      </c>
      <c r="S341" s="34"/>
      <c r="T341" s="54">
        <v>34</v>
      </c>
    </row>
    <row r="342" spans="1:20" s="2" customFormat="1" ht="55.5" customHeight="1" thickBot="1" x14ac:dyDescent="0.3">
      <c r="A342" s="50" t="s">
        <v>116</v>
      </c>
      <c r="B342" s="10">
        <v>0</v>
      </c>
      <c r="C342" s="10">
        <v>0</v>
      </c>
      <c r="D342" s="36">
        <v>0</v>
      </c>
      <c r="E342" s="10">
        <v>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10">
        <v>0</v>
      </c>
      <c r="N342" s="10">
        <v>0</v>
      </c>
      <c r="O342" s="10">
        <v>0</v>
      </c>
      <c r="P342" s="10">
        <v>0</v>
      </c>
      <c r="Q342" s="87">
        <f t="shared" si="11"/>
        <v>0</v>
      </c>
      <c r="R342" s="46">
        <f t="shared" si="12"/>
        <v>0</v>
      </c>
      <c r="S342" s="34"/>
      <c r="T342" s="54">
        <v>17</v>
      </c>
    </row>
    <row r="343" spans="1:20" s="2" customFormat="1" ht="39" customHeight="1" thickBot="1" x14ac:dyDescent="0.3">
      <c r="A343" s="85" t="s">
        <v>39</v>
      </c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8"/>
      <c r="R343" s="83"/>
      <c r="S343" s="18"/>
      <c r="T343" s="18"/>
    </row>
    <row r="344" spans="1:20" s="2" customFormat="1" ht="55.5" customHeight="1" thickBot="1" x14ac:dyDescent="0.3">
      <c r="A344" s="50" t="s">
        <v>106</v>
      </c>
      <c r="B344" s="10">
        <v>0</v>
      </c>
      <c r="C344" s="12" t="s">
        <v>353</v>
      </c>
      <c r="D344" s="36">
        <v>1</v>
      </c>
      <c r="E344" s="10">
        <v>0</v>
      </c>
      <c r="F344" s="13" t="s">
        <v>354</v>
      </c>
      <c r="G344" s="36">
        <v>1</v>
      </c>
      <c r="H344" s="10">
        <v>0</v>
      </c>
      <c r="I344" s="10">
        <v>0</v>
      </c>
      <c r="J344" s="10">
        <v>0</v>
      </c>
      <c r="K344" s="10" t="s">
        <v>869</v>
      </c>
      <c r="L344" s="10">
        <v>0</v>
      </c>
      <c r="M344" s="36">
        <v>1</v>
      </c>
      <c r="N344" s="10">
        <v>0</v>
      </c>
      <c r="O344" s="12" t="s">
        <v>355</v>
      </c>
      <c r="P344" s="36">
        <v>2</v>
      </c>
      <c r="Q344" s="87">
        <f t="shared" si="11"/>
        <v>5</v>
      </c>
      <c r="R344" s="46">
        <f t="shared" si="12"/>
        <v>4.9019607843137254E-2</v>
      </c>
      <c r="S344" s="34"/>
      <c r="T344" s="54">
        <v>102</v>
      </c>
    </row>
    <row r="345" spans="1:20" s="2" customFormat="1" ht="55.5" customHeight="1" thickBot="1" x14ac:dyDescent="0.3">
      <c r="A345" s="50" t="s">
        <v>95</v>
      </c>
      <c r="B345" s="10">
        <v>0</v>
      </c>
      <c r="C345" s="10" t="s">
        <v>356</v>
      </c>
      <c r="D345" s="10">
        <v>1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 t="s">
        <v>348</v>
      </c>
      <c r="L345" s="10">
        <v>0</v>
      </c>
      <c r="M345" s="10">
        <v>1</v>
      </c>
      <c r="N345" s="10">
        <v>0</v>
      </c>
      <c r="O345" s="10" t="s">
        <v>340</v>
      </c>
      <c r="P345" s="10">
        <v>1</v>
      </c>
      <c r="Q345" s="87">
        <f t="shared" si="11"/>
        <v>3</v>
      </c>
      <c r="R345" s="46">
        <f t="shared" si="12"/>
        <v>5.8823529411764705E-2</v>
      </c>
      <c r="S345" s="34"/>
      <c r="T345" s="54">
        <v>51</v>
      </c>
    </row>
    <row r="346" spans="1:20" s="2" customFormat="1" ht="55.5" customHeight="1" thickBot="1" x14ac:dyDescent="0.3">
      <c r="A346" s="51" t="s">
        <v>118</v>
      </c>
      <c r="B346" s="10">
        <v>0</v>
      </c>
      <c r="C346" s="10" t="s">
        <v>260</v>
      </c>
      <c r="D346" s="36">
        <v>1</v>
      </c>
      <c r="E346" s="10">
        <v>0</v>
      </c>
      <c r="F346" s="10" t="s">
        <v>261</v>
      </c>
      <c r="G346" s="36">
        <v>1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87">
        <f t="shared" si="11"/>
        <v>2</v>
      </c>
      <c r="R346" s="46">
        <f t="shared" si="12"/>
        <v>3.9215686274509803E-2</v>
      </c>
      <c r="S346" s="34"/>
      <c r="T346" s="54">
        <v>51</v>
      </c>
    </row>
    <row r="347" spans="1:20" s="2" customFormat="1" ht="55.5" customHeight="1" thickBot="1" x14ac:dyDescent="0.3">
      <c r="A347" s="51" t="s">
        <v>119</v>
      </c>
      <c r="B347" s="10">
        <v>0</v>
      </c>
      <c r="C347" s="10" t="s">
        <v>802</v>
      </c>
      <c r="D347" s="36">
        <v>1</v>
      </c>
      <c r="E347" s="10">
        <v>0</v>
      </c>
      <c r="F347" s="10" t="s">
        <v>803</v>
      </c>
      <c r="G347" s="36">
        <v>1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10">
        <v>0</v>
      </c>
      <c r="N347" s="10">
        <v>0</v>
      </c>
      <c r="O347" s="10">
        <v>0</v>
      </c>
      <c r="P347" s="10">
        <v>0</v>
      </c>
      <c r="Q347" s="87">
        <f t="shared" si="11"/>
        <v>2</v>
      </c>
      <c r="R347" s="46">
        <f t="shared" si="12"/>
        <v>3.9215686274509803E-2</v>
      </c>
      <c r="S347" s="34"/>
      <c r="T347" s="54">
        <v>51</v>
      </c>
    </row>
    <row r="348" spans="1:20" s="2" customFormat="1" ht="55.5" customHeight="1" thickBot="1" x14ac:dyDescent="0.3">
      <c r="A348" s="15" t="s">
        <v>107</v>
      </c>
      <c r="B348" s="10">
        <v>0</v>
      </c>
      <c r="C348" s="10" t="s">
        <v>458</v>
      </c>
      <c r="D348" s="36">
        <v>1</v>
      </c>
      <c r="E348" s="10">
        <v>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 t="s">
        <v>452</v>
      </c>
      <c r="L348" s="12" t="s">
        <v>459</v>
      </c>
      <c r="M348" s="36">
        <v>2</v>
      </c>
      <c r="N348" s="10">
        <v>0</v>
      </c>
      <c r="O348" s="12" t="s">
        <v>460</v>
      </c>
      <c r="P348" s="36">
        <v>1</v>
      </c>
      <c r="Q348" s="87">
        <f t="shared" si="11"/>
        <v>4</v>
      </c>
      <c r="R348" s="46">
        <f t="shared" si="12"/>
        <v>4.7058823529411764E-2</v>
      </c>
      <c r="S348" s="34"/>
      <c r="T348" s="54">
        <v>85</v>
      </c>
    </row>
    <row r="349" spans="1:20" s="2" customFormat="1" ht="55.5" customHeight="1" thickBot="1" x14ac:dyDescent="0.3">
      <c r="A349" s="15" t="s">
        <v>99</v>
      </c>
      <c r="B349" s="10">
        <v>0</v>
      </c>
      <c r="C349" s="10">
        <v>0</v>
      </c>
      <c r="D349" s="36">
        <v>0</v>
      </c>
      <c r="E349" s="10">
        <v>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 t="s">
        <v>863</v>
      </c>
      <c r="L349" s="10">
        <v>0</v>
      </c>
      <c r="M349" s="10">
        <v>1</v>
      </c>
      <c r="N349" s="10">
        <v>0</v>
      </c>
      <c r="O349" s="10">
        <v>0</v>
      </c>
      <c r="P349" s="10">
        <v>0</v>
      </c>
      <c r="Q349" s="87">
        <f t="shared" si="11"/>
        <v>1</v>
      </c>
      <c r="R349" s="46">
        <f t="shared" si="12"/>
        <v>2.9411764705882353E-2</v>
      </c>
      <c r="S349" s="34"/>
      <c r="T349" s="54">
        <v>34</v>
      </c>
    </row>
    <row r="350" spans="1:20" s="2" customFormat="1" ht="55.5" customHeight="1" thickBot="1" x14ac:dyDescent="0.3">
      <c r="A350" s="50" t="s">
        <v>100</v>
      </c>
      <c r="B350" s="10">
        <v>0</v>
      </c>
      <c r="C350" s="10">
        <v>0</v>
      </c>
      <c r="D350" s="36">
        <v>0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10">
        <v>0</v>
      </c>
      <c r="N350" s="10">
        <v>0</v>
      </c>
      <c r="O350" s="10">
        <v>0</v>
      </c>
      <c r="P350" s="10">
        <v>0</v>
      </c>
      <c r="Q350" s="87">
        <f t="shared" si="11"/>
        <v>0</v>
      </c>
      <c r="R350" s="46">
        <f t="shared" si="12"/>
        <v>0</v>
      </c>
      <c r="S350" s="34"/>
      <c r="T350" s="54">
        <v>17</v>
      </c>
    </row>
    <row r="351" spans="1:20" s="2" customFormat="1" ht="55.5" customHeight="1" thickBot="1" x14ac:dyDescent="0.3">
      <c r="A351" s="50" t="s">
        <v>101</v>
      </c>
      <c r="B351" s="10">
        <v>0</v>
      </c>
      <c r="C351" s="10">
        <v>0</v>
      </c>
      <c r="D351" s="36">
        <v>0</v>
      </c>
      <c r="E351" s="10">
        <v>0</v>
      </c>
      <c r="F351" s="10" t="s">
        <v>706</v>
      </c>
      <c r="G351" s="10">
        <v>1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  <c r="O351" s="10" t="s">
        <v>707</v>
      </c>
      <c r="P351" s="10">
        <v>1</v>
      </c>
      <c r="Q351" s="87">
        <f t="shared" si="11"/>
        <v>2</v>
      </c>
      <c r="R351" s="46">
        <f t="shared" si="12"/>
        <v>0.1111111111111111</v>
      </c>
      <c r="S351" s="34"/>
      <c r="T351" s="54">
        <v>18</v>
      </c>
    </row>
    <row r="352" spans="1:20" s="2" customFormat="1" ht="55.5" customHeight="1" thickBot="1" x14ac:dyDescent="0.3">
      <c r="A352" s="50" t="s">
        <v>98</v>
      </c>
      <c r="B352" s="10">
        <v>0</v>
      </c>
      <c r="C352" s="10">
        <v>0</v>
      </c>
      <c r="D352" s="10">
        <v>0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10">
        <v>0</v>
      </c>
      <c r="P352" s="10">
        <v>0</v>
      </c>
      <c r="Q352" s="87">
        <f t="shared" si="11"/>
        <v>0</v>
      </c>
      <c r="R352" s="46">
        <f t="shared" si="12"/>
        <v>0</v>
      </c>
      <c r="S352" s="34"/>
      <c r="T352" s="54">
        <v>17</v>
      </c>
    </row>
    <row r="353" spans="1:59" s="2" customFormat="1" ht="55.5" customHeight="1" thickBot="1" x14ac:dyDescent="0.3">
      <c r="A353" s="50" t="s">
        <v>114</v>
      </c>
      <c r="B353" s="10">
        <v>0</v>
      </c>
      <c r="C353" s="10">
        <v>0</v>
      </c>
      <c r="D353" s="36">
        <v>0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10">
        <v>0</v>
      </c>
      <c r="N353" s="10">
        <v>0</v>
      </c>
      <c r="O353" s="10">
        <v>0</v>
      </c>
      <c r="P353" s="10">
        <v>0</v>
      </c>
      <c r="Q353" s="87">
        <f t="shared" si="11"/>
        <v>0</v>
      </c>
      <c r="R353" s="46">
        <f t="shared" si="12"/>
        <v>0</v>
      </c>
      <c r="S353" s="34"/>
      <c r="T353" s="54">
        <v>17</v>
      </c>
    </row>
    <row r="354" spans="1:59" s="2" customFormat="1" ht="55.5" customHeight="1" thickBot="1" x14ac:dyDescent="0.3">
      <c r="A354" s="50" t="s">
        <v>111</v>
      </c>
      <c r="B354" s="10">
        <v>0</v>
      </c>
      <c r="C354" s="10">
        <v>0</v>
      </c>
      <c r="D354" s="36">
        <v>0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10">
        <v>0</v>
      </c>
      <c r="P354" s="10">
        <v>0</v>
      </c>
      <c r="Q354" s="87">
        <f t="shared" si="11"/>
        <v>0</v>
      </c>
      <c r="R354" s="46">
        <f t="shared" si="12"/>
        <v>0</v>
      </c>
      <c r="S354" s="34"/>
      <c r="T354" s="54">
        <v>17</v>
      </c>
    </row>
    <row r="355" spans="1:59" s="2" customFormat="1" ht="55.5" customHeight="1" thickBot="1" x14ac:dyDescent="0.3">
      <c r="A355" s="50" t="s">
        <v>112</v>
      </c>
      <c r="B355" s="10">
        <v>0</v>
      </c>
      <c r="C355" s="10">
        <v>0</v>
      </c>
      <c r="D355" s="36">
        <v>0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10">
        <v>0</v>
      </c>
      <c r="N355" s="10">
        <v>0</v>
      </c>
      <c r="O355" s="10">
        <v>0</v>
      </c>
      <c r="P355" s="10">
        <v>0</v>
      </c>
      <c r="Q355" s="87">
        <f t="shared" si="11"/>
        <v>0</v>
      </c>
      <c r="R355" s="46">
        <f t="shared" si="12"/>
        <v>0</v>
      </c>
      <c r="S355" s="34"/>
      <c r="T355" s="54">
        <v>34</v>
      </c>
    </row>
    <row r="356" spans="1:59" s="2" customFormat="1" ht="55.5" customHeight="1" thickBot="1" x14ac:dyDescent="0.3">
      <c r="A356" s="50" t="s">
        <v>102</v>
      </c>
      <c r="B356" s="10">
        <v>0</v>
      </c>
      <c r="C356" s="10">
        <v>0</v>
      </c>
      <c r="D356" s="36">
        <v>0</v>
      </c>
      <c r="E356" s="10">
        <v>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10">
        <v>0</v>
      </c>
      <c r="N356" s="10">
        <v>0</v>
      </c>
      <c r="O356" s="10">
        <v>0</v>
      </c>
      <c r="P356" s="10">
        <v>0</v>
      </c>
      <c r="Q356" s="87">
        <f t="shared" si="11"/>
        <v>0</v>
      </c>
      <c r="R356" s="46">
        <f t="shared" si="12"/>
        <v>0</v>
      </c>
      <c r="S356" s="34"/>
      <c r="T356" s="54">
        <v>34</v>
      </c>
    </row>
    <row r="357" spans="1:59" s="2" customFormat="1" ht="55.5" customHeight="1" thickBot="1" x14ac:dyDescent="0.3">
      <c r="A357" s="50" t="s">
        <v>116</v>
      </c>
      <c r="B357" s="10">
        <v>0</v>
      </c>
      <c r="C357" s="10">
        <v>0</v>
      </c>
      <c r="D357" s="36">
        <v>0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0</v>
      </c>
      <c r="M357" s="10">
        <v>0</v>
      </c>
      <c r="N357" s="10">
        <v>0</v>
      </c>
      <c r="O357" s="10">
        <v>0</v>
      </c>
      <c r="P357" s="10">
        <v>0</v>
      </c>
      <c r="Q357" s="87">
        <f t="shared" si="11"/>
        <v>0</v>
      </c>
      <c r="R357" s="46">
        <f t="shared" si="12"/>
        <v>0</v>
      </c>
      <c r="S357" s="34"/>
      <c r="T357" s="54">
        <v>17</v>
      </c>
    </row>
    <row r="358" spans="1:59" s="2" customFormat="1" ht="45" customHeight="1" thickBot="1" x14ac:dyDescent="0.3">
      <c r="A358" s="85" t="s">
        <v>40</v>
      </c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8"/>
      <c r="R358" s="83"/>
      <c r="S358" s="18"/>
      <c r="T358" s="18"/>
    </row>
    <row r="359" spans="1:59" s="2" customFormat="1" ht="55.5" customHeight="1" thickBot="1" x14ac:dyDescent="0.3">
      <c r="A359" s="50" t="s">
        <v>106</v>
      </c>
      <c r="B359" s="10">
        <v>0</v>
      </c>
      <c r="C359" s="10" t="s">
        <v>328</v>
      </c>
      <c r="D359" s="36">
        <v>1</v>
      </c>
      <c r="E359" s="10">
        <v>0</v>
      </c>
      <c r="F359" s="13" t="s">
        <v>357</v>
      </c>
      <c r="G359" s="36">
        <v>1</v>
      </c>
      <c r="H359" s="10">
        <v>0</v>
      </c>
      <c r="I359" s="10">
        <v>0</v>
      </c>
      <c r="J359" s="10">
        <v>0</v>
      </c>
      <c r="K359" s="10" t="s">
        <v>869</v>
      </c>
      <c r="L359" s="10">
        <v>0</v>
      </c>
      <c r="M359" s="36">
        <v>1</v>
      </c>
      <c r="N359" s="10">
        <v>0</v>
      </c>
      <c r="O359" s="12" t="s">
        <v>358</v>
      </c>
      <c r="P359" s="36">
        <v>1</v>
      </c>
      <c r="Q359" s="87">
        <f t="shared" si="11"/>
        <v>4</v>
      </c>
      <c r="R359" s="46">
        <f t="shared" si="12"/>
        <v>5.8823529411764705E-2</v>
      </c>
      <c r="S359" s="34"/>
      <c r="T359" s="54">
        <v>68</v>
      </c>
    </row>
    <row r="360" spans="1:59" s="2" customFormat="1" ht="55.5" customHeight="1" thickBot="1" x14ac:dyDescent="0.3">
      <c r="A360" s="50" t="s">
        <v>95</v>
      </c>
      <c r="B360" s="10">
        <v>0</v>
      </c>
      <c r="C360" s="10" t="s">
        <v>359</v>
      </c>
      <c r="D360" s="10">
        <v>1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 t="s">
        <v>873</v>
      </c>
      <c r="L360" s="10" t="s">
        <v>360</v>
      </c>
      <c r="M360" s="10">
        <v>2</v>
      </c>
      <c r="N360" s="10">
        <v>0</v>
      </c>
      <c r="O360" s="10">
        <v>0</v>
      </c>
      <c r="P360" s="10">
        <v>0</v>
      </c>
      <c r="Q360" s="87">
        <f t="shared" si="11"/>
        <v>3</v>
      </c>
      <c r="R360" s="46">
        <f t="shared" si="12"/>
        <v>8.8235294117647065E-2</v>
      </c>
      <c r="S360" s="34"/>
      <c r="T360" s="54">
        <v>34</v>
      </c>
    </row>
    <row r="361" spans="1:59" s="2" customFormat="1" ht="55.5" customHeight="1" thickBot="1" x14ac:dyDescent="0.3">
      <c r="A361" s="51" t="s">
        <v>118</v>
      </c>
      <c r="B361" s="10">
        <v>0</v>
      </c>
      <c r="C361" s="18" t="s">
        <v>262</v>
      </c>
      <c r="D361" s="29">
        <v>1</v>
      </c>
      <c r="E361" s="10">
        <v>0</v>
      </c>
      <c r="F361" s="10">
        <v>0</v>
      </c>
      <c r="G361" s="10">
        <v>0</v>
      </c>
      <c r="H361" s="10">
        <v>0</v>
      </c>
      <c r="I361" s="18" t="s">
        <v>263</v>
      </c>
      <c r="J361" s="29">
        <v>1</v>
      </c>
      <c r="K361" s="10" t="s">
        <v>873</v>
      </c>
      <c r="L361" s="10">
        <v>0</v>
      </c>
      <c r="M361" s="10">
        <v>1</v>
      </c>
      <c r="N361" s="10">
        <v>0</v>
      </c>
      <c r="O361" s="10">
        <v>0</v>
      </c>
      <c r="P361" s="10">
        <v>0</v>
      </c>
      <c r="Q361" s="87">
        <f t="shared" si="11"/>
        <v>3</v>
      </c>
      <c r="R361" s="46">
        <f t="shared" si="12"/>
        <v>5.8823529411764705E-2</v>
      </c>
      <c r="S361" s="34"/>
      <c r="T361" s="54">
        <v>51</v>
      </c>
    </row>
    <row r="362" spans="1:59" s="2" customFormat="1" ht="55.5" customHeight="1" thickBot="1" x14ac:dyDescent="0.3">
      <c r="A362" s="51" t="s">
        <v>119</v>
      </c>
      <c r="B362" s="10">
        <v>0</v>
      </c>
      <c r="C362" s="18" t="s">
        <v>804</v>
      </c>
      <c r="D362" s="29">
        <v>1</v>
      </c>
      <c r="E362" s="10">
        <v>0</v>
      </c>
      <c r="F362" s="10">
        <v>0</v>
      </c>
      <c r="G362" s="10">
        <v>0</v>
      </c>
      <c r="H362" s="10">
        <v>0</v>
      </c>
      <c r="I362" s="18" t="s">
        <v>805</v>
      </c>
      <c r="J362" s="29">
        <v>1</v>
      </c>
      <c r="K362" s="10" t="s">
        <v>873</v>
      </c>
      <c r="L362" s="10">
        <v>0</v>
      </c>
      <c r="M362" s="10">
        <v>1</v>
      </c>
      <c r="N362" s="10">
        <v>0</v>
      </c>
      <c r="O362" s="10">
        <v>0</v>
      </c>
      <c r="P362" s="10">
        <v>0</v>
      </c>
      <c r="Q362" s="87">
        <f t="shared" si="11"/>
        <v>3</v>
      </c>
      <c r="R362" s="46">
        <f t="shared" si="12"/>
        <v>5.8823529411764705E-2</v>
      </c>
      <c r="S362" s="34"/>
      <c r="T362" s="54">
        <v>51</v>
      </c>
    </row>
    <row r="363" spans="1:59" s="2" customFormat="1" ht="55.5" customHeight="1" thickBot="1" x14ac:dyDescent="0.3">
      <c r="A363" s="15" t="s">
        <v>108</v>
      </c>
      <c r="B363" s="10">
        <v>0</v>
      </c>
      <c r="C363" s="18" t="s">
        <v>461</v>
      </c>
      <c r="D363" s="36">
        <v>1</v>
      </c>
      <c r="E363" s="10">
        <v>0</v>
      </c>
      <c r="F363" s="10">
        <v>0</v>
      </c>
      <c r="G363" s="10">
        <v>0</v>
      </c>
      <c r="H363" s="10">
        <v>0</v>
      </c>
      <c r="I363" s="10" t="s">
        <v>462</v>
      </c>
      <c r="J363" s="36">
        <v>1</v>
      </c>
      <c r="K363" s="10" t="s">
        <v>867</v>
      </c>
      <c r="L363" s="10">
        <v>0</v>
      </c>
      <c r="M363" s="10">
        <v>1</v>
      </c>
      <c r="N363" s="10">
        <v>0</v>
      </c>
      <c r="O363" s="10" t="s">
        <v>463</v>
      </c>
      <c r="P363" s="29">
        <v>2</v>
      </c>
      <c r="Q363" s="87">
        <f t="shared" si="11"/>
        <v>5</v>
      </c>
      <c r="R363" s="46">
        <f t="shared" si="12"/>
        <v>9.8039215686274508E-2</v>
      </c>
      <c r="S363" s="34"/>
      <c r="T363" s="54">
        <v>51</v>
      </c>
    </row>
    <row r="364" spans="1:59" s="19" customFormat="1" ht="55.5" customHeight="1" thickBot="1" x14ac:dyDescent="0.3">
      <c r="A364" s="15" t="s">
        <v>89</v>
      </c>
      <c r="B364" s="10">
        <v>0</v>
      </c>
      <c r="C364" s="10" t="s">
        <v>464</v>
      </c>
      <c r="D364" s="10">
        <v>1</v>
      </c>
      <c r="E364" s="10">
        <v>0</v>
      </c>
      <c r="F364" s="10">
        <v>0</v>
      </c>
      <c r="G364" s="10">
        <v>0</v>
      </c>
      <c r="H364" s="10">
        <v>0</v>
      </c>
      <c r="I364" s="10" t="s">
        <v>465</v>
      </c>
      <c r="J364" s="10">
        <v>1</v>
      </c>
      <c r="K364" s="10">
        <v>0</v>
      </c>
      <c r="L364" s="10" t="s">
        <v>466</v>
      </c>
      <c r="M364" s="10">
        <v>1</v>
      </c>
      <c r="N364" s="10">
        <v>0</v>
      </c>
      <c r="O364" s="10" t="s">
        <v>467</v>
      </c>
      <c r="P364" s="10">
        <v>1</v>
      </c>
      <c r="Q364" s="87">
        <f t="shared" si="11"/>
        <v>4</v>
      </c>
      <c r="R364" s="46">
        <f t="shared" si="12"/>
        <v>0.1111111111111111</v>
      </c>
      <c r="S364" s="34"/>
      <c r="T364" s="54">
        <v>36</v>
      </c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</row>
    <row r="365" spans="1:59" s="2" customFormat="1" ht="55.5" customHeight="1" thickBot="1" x14ac:dyDescent="0.3">
      <c r="A365" s="15" t="s">
        <v>90</v>
      </c>
      <c r="B365" s="10">
        <v>0</v>
      </c>
      <c r="C365" s="10">
        <v>0</v>
      </c>
      <c r="D365" s="36">
        <v>0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7" t="s">
        <v>468</v>
      </c>
      <c r="M365" s="29">
        <v>1</v>
      </c>
      <c r="N365" s="10">
        <v>0</v>
      </c>
      <c r="O365" s="10">
        <v>0</v>
      </c>
      <c r="P365" s="10">
        <v>0</v>
      </c>
      <c r="Q365" s="87">
        <f t="shared" si="11"/>
        <v>1</v>
      </c>
      <c r="R365" s="46">
        <f t="shared" si="12"/>
        <v>5.8823529411764705E-2</v>
      </c>
      <c r="S365" s="34"/>
      <c r="T365" s="54">
        <v>17</v>
      </c>
    </row>
    <row r="366" spans="1:59" s="2" customFormat="1" ht="55.5" customHeight="1" thickBot="1" x14ac:dyDescent="0.3">
      <c r="A366" s="50" t="s">
        <v>91</v>
      </c>
      <c r="B366" s="10">
        <v>0</v>
      </c>
      <c r="C366" s="10">
        <v>0</v>
      </c>
      <c r="D366" s="36">
        <v>0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 t="s">
        <v>873</v>
      </c>
      <c r="L366" s="18"/>
      <c r="M366" s="18">
        <v>1</v>
      </c>
      <c r="N366" s="10">
        <v>0</v>
      </c>
      <c r="O366" s="10">
        <v>0</v>
      </c>
      <c r="P366" s="10">
        <v>0</v>
      </c>
      <c r="Q366" s="87">
        <f t="shared" si="11"/>
        <v>1</v>
      </c>
      <c r="R366" s="46">
        <f t="shared" si="12"/>
        <v>5.8823529411764705E-2</v>
      </c>
      <c r="S366" s="34"/>
      <c r="T366" s="54">
        <v>17</v>
      </c>
    </row>
    <row r="367" spans="1:59" s="2" customFormat="1" ht="55.5" customHeight="1" thickBot="1" x14ac:dyDescent="0.3">
      <c r="A367" s="15" t="s">
        <v>99</v>
      </c>
      <c r="B367" s="10">
        <v>0</v>
      </c>
      <c r="C367" s="10">
        <v>0</v>
      </c>
      <c r="D367" s="36">
        <v>0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 t="s">
        <v>873</v>
      </c>
      <c r="L367" s="10">
        <v>0</v>
      </c>
      <c r="M367" s="10">
        <v>1</v>
      </c>
      <c r="N367" s="10">
        <v>0</v>
      </c>
      <c r="O367" s="10">
        <v>0</v>
      </c>
      <c r="P367" s="10">
        <v>0</v>
      </c>
      <c r="Q367" s="87">
        <f t="shared" si="11"/>
        <v>1</v>
      </c>
      <c r="R367" s="46">
        <f t="shared" si="12"/>
        <v>2.9411764705882353E-2</v>
      </c>
      <c r="S367" s="34"/>
      <c r="T367" s="54">
        <v>34</v>
      </c>
    </row>
    <row r="368" spans="1:59" s="2" customFormat="1" ht="55.5" customHeight="1" thickBot="1" x14ac:dyDescent="0.3">
      <c r="A368" s="50" t="s">
        <v>100</v>
      </c>
      <c r="B368" s="10">
        <v>0</v>
      </c>
      <c r="C368" s="10">
        <v>0</v>
      </c>
      <c r="D368" s="36">
        <v>0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 t="s">
        <v>873</v>
      </c>
      <c r="L368" s="10">
        <v>0</v>
      </c>
      <c r="M368" s="10">
        <v>1</v>
      </c>
      <c r="N368" s="10">
        <v>0</v>
      </c>
      <c r="O368" s="10">
        <v>0</v>
      </c>
      <c r="P368" s="10">
        <v>0</v>
      </c>
      <c r="Q368" s="87">
        <f t="shared" si="11"/>
        <v>1</v>
      </c>
      <c r="R368" s="46">
        <f t="shared" si="12"/>
        <v>5.8823529411764705E-2</v>
      </c>
      <c r="S368" s="34"/>
      <c r="T368" s="54">
        <v>17</v>
      </c>
    </row>
    <row r="369" spans="1:59" s="2" customFormat="1" ht="55.5" customHeight="1" thickBot="1" x14ac:dyDescent="0.3">
      <c r="A369" s="50" t="s">
        <v>101</v>
      </c>
      <c r="B369" s="10">
        <v>0</v>
      </c>
      <c r="C369" s="10">
        <v>0</v>
      </c>
      <c r="D369" s="36">
        <v>0</v>
      </c>
      <c r="E369" s="10">
        <v>0</v>
      </c>
      <c r="F369" s="10" t="s">
        <v>708</v>
      </c>
      <c r="G369" s="11">
        <v>1</v>
      </c>
      <c r="H369" s="10">
        <v>0</v>
      </c>
      <c r="I369" s="10">
        <v>0</v>
      </c>
      <c r="J369" s="36">
        <v>0</v>
      </c>
      <c r="K369" s="10" t="s">
        <v>874</v>
      </c>
      <c r="L369" s="10">
        <v>0</v>
      </c>
      <c r="M369" s="29">
        <v>1</v>
      </c>
      <c r="N369" s="10">
        <v>0</v>
      </c>
      <c r="O369" s="10" t="s">
        <v>875</v>
      </c>
      <c r="P369" s="29">
        <v>1</v>
      </c>
      <c r="Q369" s="87">
        <f t="shared" si="11"/>
        <v>3</v>
      </c>
      <c r="R369" s="46">
        <f t="shared" si="12"/>
        <v>8.8235294117647065E-2</v>
      </c>
      <c r="S369" s="34"/>
      <c r="T369" s="54">
        <v>34</v>
      </c>
    </row>
    <row r="370" spans="1:59" s="2" customFormat="1" ht="55.5" customHeight="1" thickBot="1" x14ac:dyDescent="0.3">
      <c r="A370" s="50" t="s">
        <v>110</v>
      </c>
      <c r="B370" s="10">
        <v>0</v>
      </c>
      <c r="C370" s="20" t="s">
        <v>469</v>
      </c>
      <c r="D370" s="20">
        <v>1</v>
      </c>
      <c r="E370" s="10">
        <v>0</v>
      </c>
      <c r="F370" s="10">
        <v>0</v>
      </c>
      <c r="G370" s="10">
        <v>0</v>
      </c>
      <c r="H370" s="10">
        <v>0</v>
      </c>
      <c r="I370" s="39" t="s">
        <v>470</v>
      </c>
      <c r="J370" s="55">
        <v>1</v>
      </c>
      <c r="K370" s="10" t="s">
        <v>874</v>
      </c>
      <c r="L370" s="10">
        <v>0</v>
      </c>
      <c r="M370" s="10">
        <v>1</v>
      </c>
      <c r="N370" s="10">
        <v>0</v>
      </c>
      <c r="O370" s="10">
        <v>0</v>
      </c>
      <c r="P370" s="16">
        <v>0</v>
      </c>
      <c r="Q370" s="87">
        <f t="shared" si="11"/>
        <v>3</v>
      </c>
      <c r="R370" s="46">
        <f t="shared" si="12"/>
        <v>8.8235294117647065E-2</v>
      </c>
      <c r="S370" s="34"/>
      <c r="T370" s="54">
        <v>34</v>
      </c>
    </row>
    <row r="371" spans="1:59" s="2" customFormat="1" ht="55.5" customHeight="1" thickBot="1" x14ac:dyDescent="0.3">
      <c r="A371" s="50" t="s">
        <v>98</v>
      </c>
      <c r="B371" s="10">
        <v>0</v>
      </c>
      <c r="C371" s="18" t="s">
        <v>471</v>
      </c>
      <c r="D371" s="36">
        <v>1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 t="s">
        <v>874</v>
      </c>
      <c r="L371" s="10" t="s">
        <v>472</v>
      </c>
      <c r="M371" s="29">
        <v>2</v>
      </c>
      <c r="N371" s="10">
        <v>0</v>
      </c>
      <c r="O371" s="10">
        <v>0</v>
      </c>
      <c r="P371" s="10">
        <v>0</v>
      </c>
      <c r="Q371" s="87">
        <f t="shared" si="11"/>
        <v>3</v>
      </c>
      <c r="R371" s="46">
        <f t="shared" si="12"/>
        <v>8.8235294117647065E-2</v>
      </c>
      <c r="S371" s="34"/>
      <c r="T371" s="54">
        <v>34</v>
      </c>
    </row>
    <row r="372" spans="1:59" s="2" customFormat="1" ht="55.5" customHeight="1" thickBot="1" x14ac:dyDescent="0.3">
      <c r="A372" s="50" t="s">
        <v>114</v>
      </c>
      <c r="B372" s="10">
        <v>0</v>
      </c>
      <c r="C372" s="10">
        <v>0</v>
      </c>
      <c r="D372" s="36">
        <v>0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10">
        <v>0</v>
      </c>
      <c r="N372" s="10">
        <v>0</v>
      </c>
      <c r="O372" s="10">
        <v>0</v>
      </c>
      <c r="P372" s="10">
        <v>0</v>
      </c>
      <c r="Q372" s="87">
        <f t="shared" si="11"/>
        <v>0</v>
      </c>
      <c r="R372" s="46">
        <f t="shared" si="12"/>
        <v>0</v>
      </c>
      <c r="S372" s="34"/>
      <c r="T372" s="54">
        <v>17</v>
      </c>
    </row>
    <row r="373" spans="1:59" s="2" customFormat="1" ht="55.5" customHeight="1" thickBot="1" x14ac:dyDescent="0.3">
      <c r="A373" s="50" t="s">
        <v>111</v>
      </c>
      <c r="B373" s="10">
        <v>0</v>
      </c>
      <c r="C373" s="10">
        <v>0</v>
      </c>
      <c r="D373" s="36">
        <v>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0</v>
      </c>
      <c r="M373" s="10">
        <v>0</v>
      </c>
      <c r="N373" s="10">
        <v>0</v>
      </c>
      <c r="O373" s="10">
        <v>0</v>
      </c>
      <c r="P373" s="10">
        <v>0</v>
      </c>
      <c r="Q373" s="87">
        <f t="shared" si="11"/>
        <v>0</v>
      </c>
      <c r="R373" s="46">
        <f t="shared" si="12"/>
        <v>0</v>
      </c>
      <c r="S373" s="34"/>
      <c r="T373" s="54">
        <v>17</v>
      </c>
    </row>
    <row r="374" spans="1:59" s="2" customFormat="1" ht="55.5" customHeight="1" thickBot="1" x14ac:dyDescent="0.3">
      <c r="A374" s="50" t="s">
        <v>112</v>
      </c>
      <c r="B374" s="10">
        <v>0</v>
      </c>
      <c r="C374" s="10">
        <v>0</v>
      </c>
      <c r="D374" s="36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0</v>
      </c>
      <c r="P374" s="10">
        <v>0</v>
      </c>
      <c r="Q374" s="87">
        <f t="shared" si="11"/>
        <v>0</v>
      </c>
      <c r="R374" s="46">
        <f t="shared" si="12"/>
        <v>0</v>
      </c>
      <c r="S374" s="34"/>
      <c r="T374" s="54">
        <v>34</v>
      </c>
    </row>
    <row r="375" spans="1:59" s="2" customFormat="1" ht="55.5" customHeight="1" thickBot="1" x14ac:dyDescent="0.3">
      <c r="A375" s="50" t="s">
        <v>102</v>
      </c>
      <c r="B375" s="10">
        <v>0</v>
      </c>
      <c r="C375" s="10">
        <v>0</v>
      </c>
      <c r="D375" s="36">
        <v>0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  <c r="P375" s="10">
        <v>0</v>
      </c>
      <c r="Q375" s="87">
        <f t="shared" si="11"/>
        <v>0</v>
      </c>
      <c r="R375" s="46">
        <f t="shared" si="12"/>
        <v>0</v>
      </c>
      <c r="S375" s="34"/>
      <c r="T375" s="54">
        <v>34</v>
      </c>
    </row>
    <row r="376" spans="1:59" s="2" customFormat="1" ht="55.5" customHeight="1" thickBot="1" x14ac:dyDescent="0.3">
      <c r="A376" s="50" t="s">
        <v>116</v>
      </c>
      <c r="B376" s="10">
        <v>0</v>
      </c>
      <c r="C376" s="10">
        <v>0</v>
      </c>
      <c r="D376" s="36">
        <v>0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0</v>
      </c>
      <c r="M376" s="10">
        <v>0</v>
      </c>
      <c r="N376" s="10">
        <v>0</v>
      </c>
      <c r="O376" s="10">
        <v>0</v>
      </c>
      <c r="P376" s="10">
        <v>0</v>
      </c>
      <c r="Q376" s="87">
        <f t="shared" si="11"/>
        <v>0</v>
      </c>
      <c r="R376" s="46">
        <f t="shared" si="12"/>
        <v>0</v>
      </c>
      <c r="S376" s="34"/>
      <c r="T376" s="54">
        <v>17</v>
      </c>
    </row>
    <row r="377" spans="1:59" s="2" customFormat="1" ht="49.5" customHeight="1" thickBot="1" x14ac:dyDescent="0.3">
      <c r="A377" s="85" t="s">
        <v>41</v>
      </c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8"/>
      <c r="R377" s="83"/>
      <c r="S377" s="18"/>
      <c r="T377" s="18"/>
    </row>
    <row r="378" spans="1:59" s="2" customFormat="1" ht="55.5" customHeight="1" thickBot="1" x14ac:dyDescent="0.3">
      <c r="A378" s="50" t="s">
        <v>106</v>
      </c>
      <c r="B378" s="10">
        <v>0</v>
      </c>
      <c r="C378" s="10" t="s">
        <v>361</v>
      </c>
      <c r="D378" s="36">
        <v>1</v>
      </c>
      <c r="E378" s="10">
        <v>0</v>
      </c>
      <c r="F378" s="13" t="s">
        <v>362</v>
      </c>
      <c r="G378" s="36">
        <v>1</v>
      </c>
      <c r="H378" s="10">
        <v>0</v>
      </c>
      <c r="I378" s="10">
        <v>0</v>
      </c>
      <c r="J378" s="10">
        <v>0</v>
      </c>
      <c r="K378" s="10" t="s">
        <v>869</v>
      </c>
      <c r="L378" s="10">
        <v>0</v>
      </c>
      <c r="M378" s="36">
        <v>1</v>
      </c>
      <c r="N378" s="10">
        <v>0</v>
      </c>
      <c r="O378" s="12" t="s">
        <v>363</v>
      </c>
      <c r="P378" s="36">
        <v>1</v>
      </c>
      <c r="Q378" s="87">
        <f t="shared" si="11"/>
        <v>4</v>
      </c>
      <c r="R378" s="46">
        <f t="shared" si="12"/>
        <v>5.8823529411764705E-2</v>
      </c>
      <c r="S378" s="34"/>
      <c r="T378" s="54">
        <v>68</v>
      </c>
    </row>
    <row r="379" spans="1:59" s="2" customFormat="1" ht="55.5" customHeight="1" thickBot="1" x14ac:dyDescent="0.3">
      <c r="A379" s="50" t="s">
        <v>95</v>
      </c>
      <c r="B379" s="10">
        <v>0</v>
      </c>
      <c r="C379" s="10" t="s">
        <v>364</v>
      </c>
      <c r="D379" s="10">
        <v>1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 t="s">
        <v>873</v>
      </c>
      <c r="L379" s="10" t="s">
        <v>365</v>
      </c>
      <c r="M379" s="10">
        <v>2</v>
      </c>
      <c r="N379" s="10">
        <v>0</v>
      </c>
      <c r="O379" s="10">
        <v>0</v>
      </c>
      <c r="P379" s="10">
        <v>0</v>
      </c>
      <c r="Q379" s="87">
        <f t="shared" si="11"/>
        <v>3</v>
      </c>
      <c r="R379" s="46">
        <f t="shared" si="12"/>
        <v>8.8235294117647065E-2</v>
      </c>
      <c r="S379" s="34"/>
      <c r="T379" s="54">
        <v>34</v>
      </c>
    </row>
    <row r="380" spans="1:59" s="2" customFormat="1" ht="55.5" customHeight="1" thickBot="1" x14ac:dyDescent="0.3">
      <c r="A380" s="51" t="s">
        <v>118</v>
      </c>
      <c r="B380" s="10">
        <v>0</v>
      </c>
      <c r="C380" s="18" t="s">
        <v>270</v>
      </c>
      <c r="D380" s="29">
        <v>1</v>
      </c>
      <c r="E380" s="10">
        <v>0</v>
      </c>
      <c r="F380" s="18" t="s">
        <v>271</v>
      </c>
      <c r="G380" s="11">
        <v>1</v>
      </c>
      <c r="H380" s="10">
        <v>0</v>
      </c>
      <c r="I380" s="18" t="s">
        <v>272</v>
      </c>
      <c r="J380" s="29">
        <v>1</v>
      </c>
      <c r="K380" s="10" t="s">
        <v>873</v>
      </c>
      <c r="L380" s="10">
        <v>0</v>
      </c>
      <c r="M380" s="36">
        <v>1</v>
      </c>
      <c r="N380" s="10">
        <v>0</v>
      </c>
      <c r="O380" s="12" t="s">
        <v>273</v>
      </c>
      <c r="P380" s="36">
        <v>1</v>
      </c>
      <c r="Q380" s="87">
        <f t="shared" si="11"/>
        <v>5</v>
      </c>
      <c r="R380" s="46">
        <f t="shared" si="12"/>
        <v>9.8039215686274508E-2</v>
      </c>
      <c r="S380" s="34"/>
      <c r="T380" s="54">
        <v>51</v>
      </c>
    </row>
    <row r="381" spans="1:59" s="2" customFormat="1" ht="55.5" customHeight="1" thickBot="1" x14ac:dyDescent="0.3">
      <c r="A381" s="51" t="s">
        <v>119</v>
      </c>
      <c r="B381" s="10">
        <v>0</v>
      </c>
      <c r="C381" s="18" t="s">
        <v>270</v>
      </c>
      <c r="D381" s="29">
        <v>1</v>
      </c>
      <c r="E381" s="10">
        <v>0</v>
      </c>
      <c r="F381" s="18" t="s">
        <v>271</v>
      </c>
      <c r="G381" s="11">
        <v>1</v>
      </c>
      <c r="H381" s="10">
        <v>0</v>
      </c>
      <c r="I381" s="18" t="s">
        <v>272</v>
      </c>
      <c r="J381" s="29">
        <v>1</v>
      </c>
      <c r="K381" s="10" t="s">
        <v>873</v>
      </c>
      <c r="L381" s="10">
        <v>0</v>
      </c>
      <c r="M381" s="36">
        <v>1</v>
      </c>
      <c r="N381" s="10">
        <v>0</v>
      </c>
      <c r="O381" s="12" t="s">
        <v>273</v>
      </c>
      <c r="P381" s="36">
        <v>1</v>
      </c>
      <c r="Q381" s="87">
        <f t="shared" si="11"/>
        <v>5</v>
      </c>
      <c r="R381" s="46">
        <f t="shared" si="12"/>
        <v>9.8039215686274508E-2</v>
      </c>
      <c r="S381" s="34"/>
      <c r="T381" s="54">
        <v>51</v>
      </c>
    </row>
    <row r="382" spans="1:59" s="19" customFormat="1" ht="55.5" customHeight="1" thickBot="1" x14ac:dyDescent="0.3">
      <c r="A382" s="15" t="s">
        <v>108</v>
      </c>
      <c r="B382" s="10">
        <v>0</v>
      </c>
      <c r="C382" s="18" t="s">
        <v>473</v>
      </c>
      <c r="D382" s="36">
        <v>1</v>
      </c>
      <c r="E382" s="10">
        <v>0</v>
      </c>
      <c r="F382" s="10">
        <v>0</v>
      </c>
      <c r="G382" s="10">
        <v>0</v>
      </c>
      <c r="H382" s="10">
        <v>0</v>
      </c>
      <c r="I382" s="10" t="s">
        <v>474</v>
      </c>
      <c r="J382" s="36">
        <v>1</v>
      </c>
      <c r="K382" s="10" t="s">
        <v>867</v>
      </c>
      <c r="L382" s="10">
        <v>0</v>
      </c>
      <c r="M382" s="10">
        <v>1</v>
      </c>
      <c r="N382" s="10">
        <v>0</v>
      </c>
      <c r="O382" s="10" t="s">
        <v>475</v>
      </c>
      <c r="P382" s="29">
        <v>2</v>
      </c>
      <c r="Q382" s="87">
        <f t="shared" si="11"/>
        <v>5</v>
      </c>
      <c r="R382" s="46">
        <f t="shared" si="12"/>
        <v>9.8039215686274508E-2</v>
      </c>
      <c r="S382" s="34"/>
      <c r="T382" s="54">
        <v>51</v>
      </c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</row>
    <row r="383" spans="1:59" s="2" customFormat="1" ht="55.5" customHeight="1" thickBot="1" x14ac:dyDescent="0.3">
      <c r="A383" s="15" t="s">
        <v>89</v>
      </c>
      <c r="B383" s="10">
        <v>0</v>
      </c>
      <c r="C383" s="10" t="s">
        <v>476</v>
      </c>
      <c r="D383" s="10">
        <v>1</v>
      </c>
      <c r="E383" s="10">
        <v>0</v>
      </c>
      <c r="F383" s="10">
        <v>0</v>
      </c>
      <c r="G383" s="10">
        <v>0</v>
      </c>
      <c r="H383" s="10">
        <v>0</v>
      </c>
      <c r="I383" s="10" t="s">
        <v>477</v>
      </c>
      <c r="J383" s="10">
        <v>1</v>
      </c>
      <c r="K383" s="10">
        <v>0</v>
      </c>
      <c r="L383" s="10" t="s">
        <v>478</v>
      </c>
      <c r="M383" s="10">
        <v>1</v>
      </c>
      <c r="N383" s="10">
        <v>0</v>
      </c>
      <c r="O383" s="10" t="s">
        <v>479</v>
      </c>
      <c r="P383" s="10">
        <v>1</v>
      </c>
      <c r="Q383" s="87">
        <f t="shared" si="11"/>
        <v>4</v>
      </c>
      <c r="R383" s="46">
        <f t="shared" si="12"/>
        <v>0.1111111111111111</v>
      </c>
      <c r="S383" s="34"/>
      <c r="T383" s="54">
        <v>36</v>
      </c>
    </row>
    <row r="384" spans="1:59" s="2" customFormat="1" ht="55.5" customHeight="1" thickBot="1" x14ac:dyDescent="0.3">
      <c r="A384" s="15" t="s">
        <v>90</v>
      </c>
      <c r="B384" s="10">
        <v>0</v>
      </c>
      <c r="C384" s="10">
        <v>0</v>
      </c>
      <c r="D384" s="36">
        <v>0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7" t="s">
        <v>480</v>
      </c>
      <c r="M384" s="29">
        <v>1</v>
      </c>
      <c r="N384" s="10">
        <v>0</v>
      </c>
      <c r="O384" s="10">
        <v>0</v>
      </c>
      <c r="P384" s="10">
        <v>0</v>
      </c>
      <c r="Q384" s="87">
        <f t="shared" si="11"/>
        <v>1</v>
      </c>
      <c r="R384" s="46">
        <f t="shared" si="12"/>
        <v>5.8823529411764705E-2</v>
      </c>
      <c r="S384" s="34"/>
      <c r="T384" s="54">
        <v>17</v>
      </c>
    </row>
    <row r="385" spans="1:20" s="2" customFormat="1" ht="55.5" customHeight="1" thickBot="1" x14ac:dyDescent="0.3">
      <c r="A385" s="50" t="s">
        <v>91</v>
      </c>
      <c r="B385" s="10">
        <v>0</v>
      </c>
      <c r="C385" s="10">
        <v>0</v>
      </c>
      <c r="D385" s="36">
        <v>0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 t="s">
        <v>873</v>
      </c>
      <c r="L385" s="18"/>
      <c r="M385" s="18">
        <v>1</v>
      </c>
      <c r="N385" s="10">
        <v>0</v>
      </c>
      <c r="O385" s="10">
        <v>0</v>
      </c>
      <c r="P385" s="10">
        <v>0</v>
      </c>
      <c r="Q385" s="87">
        <f t="shared" si="11"/>
        <v>1</v>
      </c>
      <c r="R385" s="46">
        <f t="shared" si="12"/>
        <v>5.8823529411764705E-2</v>
      </c>
      <c r="S385" s="34"/>
      <c r="T385" s="54">
        <v>17</v>
      </c>
    </row>
    <row r="386" spans="1:20" s="2" customFormat="1" ht="55.5" customHeight="1" thickBot="1" x14ac:dyDescent="0.3">
      <c r="A386" s="15" t="s">
        <v>99</v>
      </c>
      <c r="B386" s="10">
        <v>0</v>
      </c>
      <c r="C386" s="10">
        <v>0</v>
      </c>
      <c r="D386" s="36">
        <v>0</v>
      </c>
      <c r="E386" s="10">
        <v>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 t="s">
        <v>873</v>
      </c>
      <c r="L386" s="10">
        <v>0</v>
      </c>
      <c r="M386" s="10">
        <v>1</v>
      </c>
      <c r="N386" s="10">
        <v>0</v>
      </c>
      <c r="O386" s="10">
        <v>0</v>
      </c>
      <c r="P386" s="10">
        <v>0</v>
      </c>
      <c r="Q386" s="87">
        <f t="shared" si="11"/>
        <v>1</v>
      </c>
      <c r="R386" s="46">
        <f t="shared" si="12"/>
        <v>2.9411764705882353E-2</v>
      </c>
      <c r="S386" s="34"/>
      <c r="T386" s="54">
        <v>34</v>
      </c>
    </row>
    <row r="387" spans="1:20" s="2" customFormat="1" ht="55.5" customHeight="1" thickBot="1" x14ac:dyDescent="0.3">
      <c r="A387" s="50" t="s">
        <v>100</v>
      </c>
      <c r="B387" s="10">
        <v>0</v>
      </c>
      <c r="C387" s="10">
        <v>0</v>
      </c>
      <c r="D387" s="36">
        <v>0</v>
      </c>
      <c r="E387" s="10">
        <v>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 t="s">
        <v>873</v>
      </c>
      <c r="L387" s="10">
        <v>0</v>
      </c>
      <c r="M387" s="10">
        <v>1</v>
      </c>
      <c r="N387" s="10">
        <v>0</v>
      </c>
      <c r="O387" s="10">
        <v>0</v>
      </c>
      <c r="P387" s="10">
        <v>0</v>
      </c>
      <c r="Q387" s="87">
        <f t="shared" ref="Q387:Q450" si="13">(P387+M387+J387+G387+D387)</f>
        <v>1</v>
      </c>
      <c r="R387" s="46">
        <f t="shared" ref="R387:R450" si="14">(Q387/T387)</f>
        <v>5.8823529411764705E-2</v>
      </c>
      <c r="S387" s="34"/>
      <c r="T387" s="54">
        <v>17</v>
      </c>
    </row>
    <row r="388" spans="1:20" s="2" customFormat="1" ht="55.5" customHeight="1" thickBot="1" x14ac:dyDescent="0.3">
      <c r="A388" s="50" t="s">
        <v>101</v>
      </c>
      <c r="B388" s="10">
        <v>0</v>
      </c>
      <c r="C388" s="10">
        <v>0</v>
      </c>
      <c r="D388" s="36">
        <v>0</v>
      </c>
      <c r="E388" s="10">
        <v>0</v>
      </c>
      <c r="F388" s="10" t="s">
        <v>709</v>
      </c>
      <c r="G388" s="11">
        <v>1</v>
      </c>
      <c r="H388" s="10">
        <v>0</v>
      </c>
      <c r="I388" s="10">
        <v>0</v>
      </c>
      <c r="J388" s="36">
        <v>0</v>
      </c>
      <c r="K388" s="10" t="s">
        <v>874</v>
      </c>
      <c r="L388" s="10">
        <v>0</v>
      </c>
      <c r="M388" s="29">
        <v>1</v>
      </c>
      <c r="N388" s="10">
        <v>0</v>
      </c>
      <c r="O388" s="10" t="s">
        <v>876</v>
      </c>
      <c r="P388" s="29">
        <v>1</v>
      </c>
      <c r="Q388" s="87">
        <f t="shared" si="13"/>
        <v>3</v>
      </c>
      <c r="R388" s="46">
        <f t="shared" si="14"/>
        <v>8.8235294117647065E-2</v>
      </c>
      <c r="S388" s="34"/>
      <c r="T388" s="54">
        <v>34</v>
      </c>
    </row>
    <row r="389" spans="1:20" s="2" customFormat="1" ht="55.5" customHeight="1" thickBot="1" x14ac:dyDescent="0.3">
      <c r="A389" s="50" t="s">
        <v>110</v>
      </c>
      <c r="B389" s="10">
        <v>0</v>
      </c>
      <c r="C389" s="18" t="s">
        <v>481</v>
      </c>
      <c r="D389" s="18">
        <v>1</v>
      </c>
      <c r="E389" s="10">
        <v>0</v>
      </c>
      <c r="F389" s="10">
        <v>0</v>
      </c>
      <c r="G389" s="10">
        <v>0</v>
      </c>
      <c r="H389" s="10">
        <v>0</v>
      </c>
      <c r="I389" s="17" t="s">
        <v>482</v>
      </c>
      <c r="J389" s="29">
        <v>1</v>
      </c>
      <c r="K389" s="10" t="s">
        <v>874</v>
      </c>
      <c r="L389" s="10">
        <v>0</v>
      </c>
      <c r="M389" s="10">
        <v>1</v>
      </c>
      <c r="N389" s="10">
        <v>0</v>
      </c>
      <c r="O389" s="10">
        <v>0</v>
      </c>
      <c r="P389" s="18">
        <v>0</v>
      </c>
      <c r="Q389" s="87">
        <f t="shared" si="13"/>
        <v>3</v>
      </c>
      <c r="R389" s="46">
        <f t="shared" si="14"/>
        <v>8.8235294117647065E-2</v>
      </c>
      <c r="S389" s="34"/>
      <c r="T389" s="54">
        <v>34</v>
      </c>
    </row>
    <row r="390" spans="1:20" s="2" customFormat="1" ht="55.5" customHeight="1" thickBot="1" x14ac:dyDescent="0.3">
      <c r="A390" s="50" t="s">
        <v>98</v>
      </c>
      <c r="B390" s="10">
        <v>0</v>
      </c>
      <c r="C390" s="18" t="s">
        <v>484</v>
      </c>
      <c r="D390" s="36">
        <v>1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 t="s">
        <v>874</v>
      </c>
      <c r="L390" s="10" t="s">
        <v>485</v>
      </c>
      <c r="M390" s="29">
        <v>2</v>
      </c>
      <c r="N390" s="10">
        <v>0</v>
      </c>
      <c r="O390" s="10">
        <v>0</v>
      </c>
      <c r="P390" s="10">
        <v>0</v>
      </c>
      <c r="Q390" s="87">
        <f t="shared" si="13"/>
        <v>3</v>
      </c>
      <c r="R390" s="46">
        <f t="shared" si="14"/>
        <v>8.8235294117647065E-2</v>
      </c>
      <c r="S390" s="34"/>
      <c r="T390" s="54">
        <v>34</v>
      </c>
    </row>
    <row r="391" spans="1:20" s="2" customFormat="1" ht="55.5" customHeight="1" thickBot="1" x14ac:dyDescent="0.3">
      <c r="A391" s="50" t="s">
        <v>114</v>
      </c>
      <c r="B391" s="10">
        <v>0</v>
      </c>
      <c r="C391" s="10">
        <v>0</v>
      </c>
      <c r="D391" s="36">
        <v>0</v>
      </c>
      <c r="E391" s="10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v>0</v>
      </c>
      <c r="Q391" s="87">
        <f t="shared" si="13"/>
        <v>0</v>
      </c>
      <c r="R391" s="46">
        <f t="shared" si="14"/>
        <v>0</v>
      </c>
      <c r="S391" s="34"/>
      <c r="T391" s="54">
        <v>17</v>
      </c>
    </row>
    <row r="392" spans="1:20" s="2" customFormat="1" ht="55.5" customHeight="1" thickBot="1" x14ac:dyDescent="0.3">
      <c r="A392" s="50" t="s">
        <v>111</v>
      </c>
      <c r="B392" s="10">
        <v>0</v>
      </c>
      <c r="C392" s="10">
        <v>0</v>
      </c>
      <c r="D392" s="36">
        <v>0</v>
      </c>
      <c r="E392" s="10">
        <v>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10">
        <v>0</v>
      </c>
      <c r="N392" s="10">
        <v>0</v>
      </c>
      <c r="O392" s="10">
        <v>0</v>
      </c>
      <c r="P392" s="10">
        <v>0</v>
      </c>
      <c r="Q392" s="87">
        <f t="shared" si="13"/>
        <v>0</v>
      </c>
      <c r="R392" s="46">
        <f t="shared" si="14"/>
        <v>0</v>
      </c>
      <c r="S392" s="34"/>
      <c r="T392" s="54">
        <v>17</v>
      </c>
    </row>
    <row r="393" spans="1:20" s="2" customFormat="1" ht="55.5" customHeight="1" thickBot="1" x14ac:dyDescent="0.3">
      <c r="A393" s="50" t="s">
        <v>112</v>
      </c>
      <c r="B393" s="10">
        <v>0</v>
      </c>
      <c r="C393" s="10">
        <v>0</v>
      </c>
      <c r="D393" s="36">
        <v>0</v>
      </c>
      <c r="E393" s="10">
        <v>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10">
        <v>0</v>
      </c>
      <c r="N393" s="10">
        <v>0</v>
      </c>
      <c r="O393" s="10">
        <v>0</v>
      </c>
      <c r="P393" s="10">
        <v>0</v>
      </c>
      <c r="Q393" s="87">
        <f t="shared" si="13"/>
        <v>0</v>
      </c>
      <c r="R393" s="46">
        <f t="shared" si="14"/>
        <v>0</v>
      </c>
      <c r="S393" s="34"/>
      <c r="T393" s="54">
        <v>34</v>
      </c>
    </row>
    <row r="394" spans="1:20" s="2" customFormat="1" ht="55.5" customHeight="1" thickBot="1" x14ac:dyDescent="0.3">
      <c r="A394" s="50" t="s">
        <v>102</v>
      </c>
      <c r="B394" s="10">
        <v>0</v>
      </c>
      <c r="C394" s="10">
        <v>0</v>
      </c>
      <c r="D394" s="36">
        <v>0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10">
        <v>0</v>
      </c>
      <c r="N394" s="10">
        <v>0</v>
      </c>
      <c r="O394" s="10">
        <v>0</v>
      </c>
      <c r="P394" s="10">
        <v>0</v>
      </c>
      <c r="Q394" s="87">
        <f t="shared" si="13"/>
        <v>0</v>
      </c>
      <c r="R394" s="46">
        <f t="shared" si="14"/>
        <v>0</v>
      </c>
      <c r="S394" s="34"/>
      <c r="T394" s="54">
        <v>34</v>
      </c>
    </row>
    <row r="395" spans="1:20" s="2" customFormat="1" ht="55.5" customHeight="1" thickBot="1" x14ac:dyDescent="0.3">
      <c r="A395" s="50" t="s">
        <v>116</v>
      </c>
      <c r="B395" s="10">
        <v>0</v>
      </c>
      <c r="C395" s="10">
        <v>0</v>
      </c>
      <c r="D395" s="36">
        <v>0</v>
      </c>
      <c r="E395" s="10">
        <v>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  <c r="P395" s="10">
        <v>0</v>
      </c>
      <c r="Q395" s="87">
        <f t="shared" si="13"/>
        <v>0</v>
      </c>
      <c r="R395" s="46">
        <f t="shared" si="14"/>
        <v>0</v>
      </c>
      <c r="S395" s="34"/>
      <c r="T395" s="54">
        <v>17</v>
      </c>
    </row>
    <row r="396" spans="1:20" s="2" customFormat="1" ht="47.25" customHeight="1" thickBot="1" x14ac:dyDescent="0.3">
      <c r="A396" s="85" t="s">
        <v>42</v>
      </c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8"/>
      <c r="R396" s="83"/>
      <c r="S396" s="18"/>
      <c r="T396" s="18"/>
    </row>
    <row r="397" spans="1:20" s="2" customFormat="1" ht="55.5" customHeight="1" thickBot="1" x14ac:dyDescent="0.3">
      <c r="A397" s="50" t="s">
        <v>106</v>
      </c>
      <c r="B397" s="10">
        <v>0</v>
      </c>
      <c r="C397" s="10" t="s">
        <v>366</v>
      </c>
      <c r="D397" s="36">
        <v>1</v>
      </c>
      <c r="E397" s="10">
        <v>0</v>
      </c>
      <c r="F397" s="13" t="s">
        <v>367</v>
      </c>
      <c r="G397" s="36">
        <v>1</v>
      </c>
      <c r="H397" s="10">
        <v>0</v>
      </c>
      <c r="I397" s="10">
        <v>0</v>
      </c>
      <c r="J397" s="10">
        <v>0</v>
      </c>
      <c r="K397" s="10" t="s">
        <v>869</v>
      </c>
      <c r="L397" s="10">
        <v>0</v>
      </c>
      <c r="M397" s="36">
        <v>1</v>
      </c>
      <c r="N397" s="10">
        <v>0</v>
      </c>
      <c r="O397" s="12" t="s">
        <v>368</v>
      </c>
      <c r="P397" s="36">
        <v>1</v>
      </c>
      <c r="Q397" s="87">
        <f t="shared" si="13"/>
        <v>4</v>
      </c>
      <c r="R397" s="46">
        <f t="shared" si="14"/>
        <v>5.8823529411764705E-2</v>
      </c>
      <c r="S397" s="34"/>
      <c r="T397" s="54">
        <v>68</v>
      </c>
    </row>
    <row r="398" spans="1:20" s="2" customFormat="1" ht="55.5" customHeight="1" thickBot="1" x14ac:dyDescent="0.3">
      <c r="A398" s="50" t="s">
        <v>95</v>
      </c>
      <c r="B398" s="10">
        <v>0</v>
      </c>
      <c r="C398" s="10" t="s">
        <v>254</v>
      </c>
      <c r="D398" s="10">
        <v>1</v>
      </c>
      <c r="E398" s="10">
        <v>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 t="s">
        <v>873</v>
      </c>
      <c r="L398" s="10" t="s">
        <v>369</v>
      </c>
      <c r="M398" s="10">
        <v>2</v>
      </c>
      <c r="N398" s="10">
        <v>0</v>
      </c>
      <c r="O398" s="10">
        <v>0</v>
      </c>
      <c r="P398" s="10">
        <v>0</v>
      </c>
      <c r="Q398" s="87">
        <f t="shared" si="13"/>
        <v>3</v>
      </c>
      <c r="R398" s="46">
        <f t="shared" si="14"/>
        <v>8.8235294117647065E-2</v>
      </c>
      <c r="S398" s="34"/>
      <c r="T398" s="54">
        <v>34</v>
      </c>
    </row>
    <row r="399" spans="1:20" s="2" customFormat="1" ht="55.5" customHeight="1" thickBot="1" x14ac:dyDescent="0.3">
      <c r="A399" s="51" t="s">
        <v>118</v>
      </c>
      <c r="B399" s="10">
        <v>0</v>
      </c>
      <c r="C399" s="18" t="s">
        <v>844</v>
      </c>
      <c r="D399" s="29">
        <v>1</v>
      </c>
      <c r="E399" s="10">
        <v>0</v>
      </c>
      <c r="F399" s="18" t="s">
        <v>264</v>
      </c>
      <c r="G399" s="11">
        <v>1</v>
      </c>
      <c r="H399" s="10">
        <v>0</v>
      </c>
      <c r="I399" s="18" t="s">
        <v>265</v>
      </c>
      <c r="J399" s="29">
        <v>1</v>
      </c>
      <c r="K399" s="10" t="s">
        <v>873</v>
      </c>
      <c r="L399" s="10">
        <v>0</v>
      </c>
      <c r="M399" s="29">
        <v>1</v>
      </c>
      <c r="N399" s="10">
        <v>0</v>
      </c>
      <c r="O399" s="17" t="s">
        <v>843</v>
      </c>
      <c r="P399" s="29">
        <v>1</v>
      </c>
      <c r="Q399" s="87">
        <f t="shared" si="13"/>
        <v>5</v>
      </c>
      <c r="R399" s="46">
        <f t="shared" si="14"/>
        <v>9.8039215686274508E-2</v>
      </c>
      <c r="S399" s="34"/>
      <c r="T399" s="54">
        <v>51</v>
      </c>
    </row>
    <row r="400" spans="1:20" s="2" customFormat="1" ht="55.5" customHeight="1" thickBot="1" x14ac:dyDescent="0.3">
      <c r="A400" s="51" t="s">
        <v>119</v>
      </c>
      <c r="B400" s="10">
        <v>0</v>
      </c>
      <c r="C400" s="18" t="s">
        <v>844</v>
      </c>
      <c r="D400" s="29">
        <v>1</v>
      </c>
      <c r="E400" s="10">
        <v>0</v>
      </c>
      <c r="F400" s="18" t="s">
        <v>806</v>
      </c>
      <c r="G400" s="11">
        <v>1</v>
      </c>
      <c r="H400" s="10">
        <v>0</v>
      </c>
      <c r="I400" s="18" t="s">
        <v>807</v>
      </c>
      <c r="J400" s="29">
        <v>1</v>
      </c>
      <c r="K400" s="10" t="s">
        <v>873</v>
      </c>
      <c r="L400" s="10">
        <v>0</v>
      </c>
      <c r="M400" s="29">
        <v>1</v>
      </c>
      <c r="N400" s="10">
        <v>0</v>
      </c>
      <c r="O400" s="17" t="s">
        <v>843</v>
      </c>
      <c r="P400" s="29">
        <v>1</v>
      </c>
      <c r="Q400" s="87">
        <f t="shared" si="13"/>
        <v>5</v>
      </c>
      <c r="R400" s="46">
        <f t="shared" si="14"/>
        <v>9.8039215686274508E-2</v>
      </c>
      <c r="S400" s="34"/>
      <c r="T400" s="54">
        <v>51</v>
      </c>
    </row>
    <row r="401" spans="1:59" s="19" customFormat="1" ht="55.5" customHeight="1" thickBot="1" x14ac:dyDescent="0.3">
      <c r="A401" s="15" t="s">
        <v>108</v>
      </c>
      <c r="B401" s="10">
        <v>0</v>
      </c>
      <c r="C401" s="10">
        <v>0</v>
      </c>
      <c r="D401" s="36">
        <v>0</v>
      </c>
      <c r="E401" s="10">
        <v>0</v>
      </c>
      <c r="F401" s="18" t="s">
        <v>486</v>
      </c>
      <c r="G401" s="11">
        <v>1</v>
      </c>
      <c r="H401" s="10">
        <v>0</v>
      </c>
      <c r="I401" s="10" t="s">
        <v>487</v>
      </c>
      <c r="J401" s="36">
        <v>1</v>
      </c>
      <c r="K401" s="10" t="s">
        <v>867</v>
      </c>
      <c r="L401" s="10">
        <v>0</v>
      </c>
      <c r="M401" s="10">
        <v>1</v>
      </c>
      <c r="N401" s="10">
        <v>0</v>
      </c>
      <c r="O401" s="10" t="s">
        <v>488</v>
      </c>
      <c r="P401" s="29">
        <v>2</v>
      </c>
      <c r="Q401" s="87">
        <f t="shared" si="13"/>
        <v>5</v>
      </c>
      <c r="R401" s="46">
        <f t="shared" si="14"/>
        <v>9.8039215686274508E-2</v>
      </c>
      <c r="S401" s="34"/>
      <c r="T401" s="54">
        <v>51</v>
      </c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</row>
    <row r="402" spans="1:59" s="2" customFormat="1" ht="55.5" customHeight="1" thickBot="1" x14ac:dyDescent="0.3">
      <c r="A402" s="15" t="s">
        <v>89</v>
      </c>
      <c r="B402" s="10">
        <v>0</v>
      </c>
      <c r="C402" s="10" t="s">
        <v>489</v>
      </c>
      <c r="D402" s="10">
        <v>1</v>
      </c>
      <c r="E402" s="10">
        <v>0</v>
      </c>
      <c r="F402" s="10">
        <v>0</v>
      </c>
      <c r="G402" s="10">
        <v>0</v>
      </c>
      <c r="H402" s="10">
        <v>0</v>
      </c>
      <c r="I402" s="10" t="s">
        <v>263</v>
      </c>
      <c r="J402" s="10">
        <v>1</v>
      </c>
      <c r="K402" s="10">
        <v>0</v>
      </c>
      <c r="L402" s="10" t="s">
        <v>490</v>
      </c>
      <c r="M402" s="10">
        <v>1</v>
      </c>
      <c r="N402" s="10">
        <v>0</v>
      </c>
      <c r="O402" s="10" t="s">
        <v>491</v>
      </c>
      <c r="P402" s="10">
        <v>1</v>
      </c>
      <c r="Q402" s="87">
        <f t="shared" si="13"/>
        <v>4</v>
      </c>
      <c r="R402" s="46">
        <f t="shared" si="14"/>
        <v>0.1111111111111111</v>
      </c>
      <c r="S402" s="34"/>
      <c r="T402" s="54">
        <v>36</v>
      </c>
    </row>
    <row r="403" spans="1:59" s="2" customFormat="1" ht="55.5" customHeight="1" thickBot="1" x14ac:dyDescent="0.3">
      <c r="A403" s="15" t="s">
        <v>90</v>
      </c>
      <c r="B403" s="10">
        <v>0</v>
      </c>
      <c r="C403" s="10">
        <v>0</v>
      </c>
      <c r="D403" s="36">
        <v>0</v>
      </c>
      <c r="E403" s="10">
        <v>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7" t="s">
        <v>492</v>
      </c>
      <c r="M403" s="29">
        <v>1</v>
      </c>
      <c r="N403" s="10">
        <v>0</v>
      </c>
      <c r="O403" s="10">
        <v>0</v>
      </c>
      <c r="P403" s="10">
        <v>0</v>
      </c>
      <c r="Q403" s="87">
        <f t="shared" si="13"/>
        <v>1</v>
      </c>
      <c r="R403" s="46">
        <f t="shared" si="14"/>
        <v>5.8823529411764705E-2</v>
      </c>
      <c r="S403" s="34"/>
      <c r="T403" s="54">
        <v>17</v>
      </c>
    </row>
    <row r="404" spans="1:59" s="2" customFormat="1" ht="55.5" customHeight="1" thickBot="1" x14ac:dyDescent="0.3">
      <c r="A404" s="50" t="s">
        <v>91</v>
      </c>
      <c r="B404" s="10">
        <v>0</v>
      </c>
      <c r="C404" s="10">
        <v>0</v>
      </c>
      <c r="D404" s="36">
        <v>0</v>
      </c>
      <c r="E404" s="10">
        <v>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 t="s">
        <v>873</v>
      </c>
      <c r="L404" s="18"/>
      <c r="M404" s="18">
        <v>1</v>
      </c>
      <c r="N404" s="10">
        <v>0</v>
      </c>
      <c r="O404" s="10">
        <v>0</v>
      </c>
      <c r="P404" s="10">
        <v>0</v>
      </c>
      <c r="Q404" s="87">
        <f t="shared" si="13"/>
        <v>1</v>
      </c>
      <c r="R404" s="46">
        <f t="shared" si="14"/>
        <v>5.8823529411764705E-2</v>
      </c>
      <c r="S404" s="34"/>
      <c r="T404" s="54">
        <v>17</v>
      </c>
    </row>
    <row r="405" spans="1:59" s="2" customFormat="1" ht="55.5" customHeight="1" thickBot="1" x14ac:dyDescent="0.3">
      <c r="A405" s="15" t="s">
        <v>99</v>
      </c>
      <c r="B405" s="10">
        <v>0</v>
      </c>
      <c r="C405" s="10">
        <v>0</v>
      </c>
      <c r="D405" s="36">
        <v>0</v>
      </c>
      <c r="E405" s="10">
        <v>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 t="s">
        <v>873</v>
      </c>
      <c r="L405" s="10">
        <v>0</v>
      </c>
      <c r="M405" s="10">
        <v>1</v>
      </c>
      <c r="N405" s="10">
        <v>0</v>
      </c>
      <c r="O405" s="10">
        <v>0</v>
      </c>
      <c r="P405" s="10">
        <v>0</v>
      </c>
      <c r="Q405" s="87">
        <f t="shared" si="13"/>
        <v>1</v>
      </c>
      <c r="R405" s="46">
        <f t="shared" si="14"/>
        <v>2.9411764705882353E-2</v>
      </c>
      <c r="S405" s="34"/>
      <c r="T405" s="54">
        <v>34</v>
      </c>
    </row>
    <row r="406" spans="1:59" s="2" customFormat="1" ht="55.5" customHeight="1" thickBot="1" x14ac:dyDescent="0.3">
      <c r="A406" s="50" t="s">
        <v>100</v>
      </c>
      <c r="B406" s="10">
        <v>0</v>
      </c>
      <c r="C406" s="10">
        <v>0</v>
      </c>
      <c r="D406" s="36">
        <v>0</v>
      </c>
      <c r="E406" s="10">
        <v>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 t="s">
        <v>873</v>
      </c>
      <c r="L406" s="10">
        <v>0</v>
      </c>
      <c r="M406" s="10">
        <v>1</v>
      </c>
      <c r="N406" s="10">
        <v>0</v>
      </c>
      <c r="O406" s="10">
        <v>0</v>
      </c>
      <c r="P406" s="10">
        <v>0</v>
      </c>
      <c r="Q406" s="87">
        <f t="shared" si="13"/>
        <v>1</v>
      </c>
      <c r="R406" s="46">
        <f t="shared" si="14"/>
        <v>5.8823529411764705E-2</v>
      </c>
      <c r="S406" s="34"/>
      <c r="T406" s="54">
        <v>17</v>
      </c>
    </row>
    <row r="407" spans="1:59" s="2" customFormat="1" ht="55.5" customHeight="1" thickBot="1" x14ac:dyDescent="0.3">
      <c r="A407" s="50" t="s">
        <v>101</v>
      </c>
      <c r="B407" s="10">
        <v>0</v>
      </c>
      <c r="C407" s="10">
        <v>0</v>
      </c>
      <c r="D407" s="36">
        <v>0</v>
      </c>
      <c r="E407" s="10">
        <v>0</v>
      </c>
      <c r="F407" s="10" t="s">
        <v>710</v>
      </c>
      <c r="G407" s="11">
        <v>1</v>
      </c>
      <c r="H407" s="10">
        <v>0</v>
      </c>
      <c r="I407" s="10">
        <v>0</v>
      </c>
      <c r="J407" s="36">
        <v>0</v>
      </c>
      <c r="K407" s="10" t="s">
        <v>873</v>
      </c>
      <c r="L407" s="10">
        <v>0</v>
      </c>
      <c r="M407" s="29">
        <v>1</v>
      </c>
      <c r="N407" s="10">
        <v>0</v>
      </c>
      <c r="O407" s="10" t="s">
        <v>877</v>
      </c>
      <c r="P407" s="29">
        <v>1</v>
      </c>
      <c r="Q407" s="87">
        <f t="shared" si="13"/>
        <v>3</v>
      </c>
      <c r="R407" s="46">
        <f t="shared" si="14"/>
        <v>8.8235294117647065E-2</v>
      </c>
      <c r="S407" s="34"/>
      <c r="T407" s="54">
        <v>34</v>
      </c>
    </row>
    <row r="408" spans="1:59" s="2" customFormat="1" ht="55.5" customHeight="1" thickBot="1" x14ac:dyDescent="0.3">
      <c r="A408" s="50" t="s">
        <v>110</v>
      </c>
      <c r="B408" s="10">
        <v>0</v>
      </c>
      <c r="C408" s="18" t="s">
        <v>493</v>
      </c>
      <c r="D408" s="18">
        <v>1</v>
      </c>
      <c r="E408" s="10">
        <v>0</v>
      </c>
      <c r="F408" s="10">
        <v>0</v>
      </c>
      <c r="G408" s="10">
        <v>0</v>
      </c>
      <c r="H408" s="10">
        <v>0</v>
      </c>
      <c r="I408" s="17" t="s">
        <v>494</v>
      </c>
      <c r="J408" s="29">
        <v>1</v>
      </c>
      <c r="K408" s="10" t="s">
        <v>873</v>
      </c>
      <c r="L408" s="10">
        <v>0</v>
      </c>
      <c r="M408" s="10">
        <v>1</v>
      </c>
      <c r="N408" s="10">
        <v>0</v>
      </c>
      <c r="O408" s="10">
        <v>0</v>
      </c>
      <c r="P408" s="18">
        <v>0</v>
      </c>
      <c r="Q408" s="87">
        <f t="shared" si="13"/>
        <v>3</v>
      </c>
      <c r="R408" s="46">
        <f t="shared" si="14"/>
        <v>8.8235294117647065E-2</v>
      </c>
      <c r="S408" s="34"/>
      <c r="T408" s="54">
        <v>34</v>
      </c>
    </row>
    <row r="409" spans="1:59" s="2" customFormat="1" ht="55.5" customHeight="1" thickBot="1" x14ac:dyDescent="0.3">
      <c r="A409" s="50" t="s">
        <v>98</v>
      </c>
      <c r="B409" s="10">
        <v>0</v>
      </c>
      <c r="C409" s="18" t="s">
        <v>495</v>
      </c>
      <c r="D409" s="36">
        <v>1</v>
      </c>
      <c r="E409" s="10">
        <v>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 t="s">
        <v>873</v>
      </c>
      <c r="L409" s="10" t="s">
        <v>485</v>
      </c>
      <c r="M409" s="29">
        <v>1</v>
      </c>
      <c r="N409" s="10">
        <v>0</v>
      </c>
      <c r="O409" s="10">
        <v>0</v>
      </c>
      <c r="P409" s="10">
        <v>0</v>
      </c>
      <c r="Q409" s="87">
        <f t="shared" si="13"/>
        <v>2</v>
      </c>
      <c r="R409" s="46">
        <f t="shared" si="14"/>
        <v>5.8823529411764705E-2</v>
      </c>
      <c r="S409" s="34"/>
      <c r="T409" s="54">
        <v>34</v>
      </c>
    </row>
    <row r="410" spans="1:59" s="2" customFormat="1" ht="55.5" customHeight="1" thickBot="1" x14ac:dyDescent="0.3">
      <c r="A410" s="50" t="s">
        <v>114</v>
      </c>
      <c r="B410" s="10">
        <v>0</v>
      </c>
      <c r="C410" s="10">
        <v>0</v>
      </c>
      <c r="D410" s="36">
        <v>0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0</v>
      </c>
      <c r="M410" s="10">
        <v>0</v>
      </c>
      <c r="N410" s="10">
        <v>0</v>
      </c>
      <c r="O410" s="10">
        <v>0</v>
      </c>
      <c r="P410" s="10">
        <v>0</v>
      </c>
      <c r="Q410" s="87">
        <f t="shared" si="13"/>
        <v>0</v>
      </c>
      <c r="R410" s="46">
        <f t="shared" si="14"/>
        <v>0</v>
      </c>
      <c r="S410" s="34"/>
      <c r="T410" s="54">
        <v>17</v>
      </c>
    </row>
    <row r="411" spans="1:59" s="2" customFormat="1" ht="55.5" customHeight="1" thickBot="1" x14ac:dyDescent="0.3">
      <c r="A411" s="50" t="s">
        <v>111</v>
      </c>
      <c r="B411" s="10">
        <v>0</v>
      </c>
      <c r="C411" s="10">
        <v>0</v>
      </c>
      <c r="D411" s="36">
        <v>0</v>
      </c>
      <c r="E411" s="10">
        <v>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10">
        <v>0</v>
      </c>
      <c r="N411" s="10">
        <v>0</v>
      </c>
      <c r="O411" s="10">
        <v>0</v>
      </c>
      <c r="P411" s="10">
        <v>0</v>
      </c>
      <c r="Q411" s="87">
        <f t="shared" si="13"/>
        <v>0</v>
      </c>
      <c r="R411" s="46">
        <f t="shared" si="14"/>
        <v>0</v>
      </c>
      <c r="S411" s="34"/>
      <c r="T411" s="54">
        <v>17</v>
      </c>
    </row>
    <row r="412" spans="1:59" s="2" customFormat="1" ht="55.5" customHeight="1" thickBot="1" x14ac:dyDescent="0.3">
      <c r="A412" s="50" t="s">
        <v>112</v>
      </c>
      <c r="B412" s="10">
        <v>0</v>
      </c>
      <c r="C412" s="10">
        <v>0</v>
      </c>
      <c r="D412" s="36">
        <v>0</v>
      </c>
      <c r="E412" s="10">
        <v>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0</v>
      </c>
      <c r="M412" s="10">
        <v>0</v>
      </c>
      <c r="N412" s="10">
        <v>0</v>
      </c>
      <c r="O412" s="10">
        <v>0</v>
      </c>
      <c r="P412" s="10">
        <v>0</v>
      </c>
      <c r="Q412" s="87">
        <f t="shared" si="13"/>
        <v>0</v>
      </c>
      <c r="R412" s="46">
        <f t="shared" si="14"/>
        <v>0</v>
      </c>
      <c r="S412" s="34"/>
      <c r="T412" s="54">
        <v>34</v>
      </c>
    </row>
    <row r="413" spans="1:59" s="2" customFormat="1" ht="55.5" customHeight="1" thickBot="1" x14ac:dyDescent="0.3">
      <c r="A413" s="50" t="s">
        <v>102</v>
      </c>
      <c r="B413" s="10">
        <v>0</v>
      </c>
      <c r="C413" s="10">
        <v>0</v>
      </c>
      <c r="D413" s="36">
        <v>0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10">
        <v>0</v>
      </c>
      <c r="N413" s="10">
        <v>0</v>
      </c>
      <c r="O413" s="10">
        <v>0</v>
      </c>
      <c r="P413" s="10">
        <v>0</v>
      </c>
      <c r="Q413" s="87">
        <f t="shared" si="13"/>
        <v>0</v>
      </c>
      <c r="R413" s="46">
        <f t="shared" si="14"/>
        <v>0</v>
      </c>
      <c r="S413" s="34"/>
      <c r="T413" s="54">
        <v>34</v>
      </c>
    </row>
    <row r="414" spans="1:59" s="2" customFormat="1" ht="55.5" customHeight="1" thickBot="1" x14ac:dyDescent="0.3">
      <c r="A414" s="50" t="s">
        <v>116</v>
      </c>
      <c r="B414" s="10">
        <v>0</v>
      </c>
      <c r="C414" s="10">
        <v>0</v>
      </c>
      <c r="D414" s="36">
        <v>0</v>
      </c>
      <c r="E414" s="10">
        <v>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0</v>
      </c>
      <c r="M414" s="10">
        <v>0</v>
      </c>
      <c r="N414" s="10">
        <v>0</v>
      </c>
      <c r="O414" s="10">
        <v>0</v>
      </c>
      <c r="P414" s="10">
        <v>0</v>
      </c>
      <c r="Q414" s="87">
        <f t="shared" si="13"/>
        <v>0</v>
      </c>
      <c r="R414" s="46">
        <f t="shared" si="14"/>
        <v>0</v>
      </c>
      <c r="S414" s="34"/>
      <c r="T414" s="54">
        <v>17</v>
      </c>
    </row>
    <row r="415" spans="1:59" s="2" customFormat="1" ht="37.5" customHeight="1" thickBot="1" x14ac:dyDescent="0.3">
      <c r="A415" s="85" t="s">
        <v>43</v>
      </c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8"/>
      <c r="R415" s="83"/>
      <c r="S415" s="18"/>
      <c r="T415" s="18"/>
    </row>
    <row r="416" spans="1:59" s="2" customFormat="1" ht="55.5" customHeight="1" thickBot="1" x14ac:dyDescent="0.3">
      <c r="A416" s="50" t="s">
        <v>106</v>
      </c>
      <c r="B416" s="10">
        <v>0</v>
      </c>
      <c r="C416" s="13" t="s">
        <v>370</v>
      </c>
      <c r="D416" s="36">
        <v>1</v>
      </c>
      <c r="E416" s="10">
        <v>0</v>
      </c>
      <c r="F416" s="13" t="s">
        <v>362</v>
      </c>
      <c r="G416" s="36">
        <v>1</v>
      </c>
      <c r="H416" s="10">
        <v>0</v>
      </c>
      <c r="I416" s="10">
        <v>0</v>
      </c>
      <c r="J416" s="10">
        <v>0</v>
      </c>
      <c r="K416" s="10" t="s">
        <v>869</v>
      </c>
      <c r="L416" s="10">
        <v>0</v>
      </c>
      <c r="M416" s="36">
        <v>1</v>
      </c>
      <c r="N416" s="10">
        <v>0</v>
      </c>
      <c r="O416" s="12" t="s">
        <v>371</v>
      </c>
      <c r="P416" s="36">
        <v>1</v>
      </c>
      <c r="Q416" s="87">
        <f t="shared" si="13"/>
        <v>4</v>
      </c>
      <c r="R416" s="46">
        <f t="shared" si="14"/>
        <v>5.8823529411764705E-2</v>
      </c>
      <c r="S416" s="34"/>
      <c r="T416" s="54">
        <v>68</v>
      </c>
    </row>
    <row r="417" spans="1:59" s="2" customFormat="1" ht="55.5" customHeight="1" thickBot="1" x14ac:dyDescent="0.3">
      <c r="A417" s="50" t="s">
        <v>95</v>
      </c>
      <c r="B417" s="10">
        <v>0</v>
      </c>
      <c r="C417" s="10" t="s">
        <v>372</v>
      </c>
      <c r="D417" s="10">
        <v>1</v>
      </c>
      <c r="E417" s="10">
        <v>0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 t="s">
        <v>873</v>
      </c>
      <c r="L417" s="10" t="s">
        <v>373</v>
      </c>
      <c r="M417" s="10">
        <v>2</v>
      </c>
      <c r="N417" s="10">
        <v>0</v>
      </c>
      <c r="O417" s="10">
        <v>0</v>
      </c>
      <c r="P417" s="10">
        <v>0</v>
      </c>
      <c r="Q417" s="87">
        <f t="shared" si="13"/>
        <v>3</v>
      </c>
      <c r="R417" s="46">
        <f t="shared" si="14"/>
        <v>8.8235294117647065E-2</v>
      </c>
      <c r="S417" s="34"/>
      <c r="T417" s="54">
        <v>34</v>
      </c>
    </row>
    <row r="418" spans="1:59" s="2" customFormat="1" ht="55.5" customHeight="1" thickBot="1" x14ac:dyDescent="0.3">
      <c r="A418" s="51" t="s">
        <v>118</v>
      </c>
      <c r="B418" s="10">
        <v>0</v>
      </c>
      <c r="C418" s="18" t="s">
        <v>816</v>
      </c>
      <c r="D418" s="29">
        <v>1</v>
      </c>
      <c r="E418" s="10">
        <v>0</v>
      </c>
      <c r="F418" s="18" t="s">
        <v>817</v>
      </c>
      <c r="G418" s="11">
        <v>1</v>
      </c>
      <c r="H418" s="10">
        <v>0</v>
      </c>
      <c r="I418" s="18" t="s">
        <v>818</v>
      </c>
      <c r="J418" s="29">
        <v>1</v>
      </c>
      <c r="K418" s="10" t="s">
        <v>873</v>
      </c>
      <c r="L418" s="17" t="s">
        <v>819</v>
      </c>
      <c r="M418" s="29">
        <v>2</v>
      </c>
      <c r="N418" s="10">
        <v>0</v>
      </c>
      <c r="O418" s="10">
        <v>0</v>
      </c>
      <c r="P418" s="10">
        <v>0</v>
      </c>
      <c r="Q418" s="87">
        <f t="shared" si="13"/>
        <v>5</v>
      </c>
      <c r="R418" s="46">
        <f t="shared" si="14"/>
        <v>9.8039215686274508E-2</v>
      </c>
      <c r="S418" s="34"/>
      <c r="T418" s="54">
        <v>51</v>
      </c>
    </row>
    <row r="419" spans="1:59" s="2" customFormat="1" ht="55.5" customHeight="1" thickBot="1" x14ac:dyDescent="0.3">
      <c r="A419" s="51" t="s">
        <v>119</v>
      </c>
      <c r="B419" s="10">
        <v>0</v>
      </c>
      <c r="C419" s="18" t="s">
        <v>816</v>
      </c>
      <c r="D419" s="29">
        <v>1</v>
      </c>
      <c r="E419" s="10">
        <v>0</v>
      </c>
      <c r="F419" s="18" t="s">
        <v>817</v>
      </c>
      <c r="G419" s="11">
        <v>1</v>
      </c>
      <c r="H419" s="10">
        <v>0</v>
      </c>
      <c r="I419" s="18" t="s">
        <v>818</v>
      </c>
      <c r="J419" s="29">
        <v>1</v>
      </c>
      <c r="K419" s="10" t="s">
        <v>873</v>
      </c>
      <c r="L419" s="17" t="s">
        <v>819</v>
      </c>
      <c r="M419" s="29">
        <v>2</v>
      </c>
      <c r="N419" s="10">
        <v>0</v>
      </c>
      <c r="O419" s="10">
        <v>0</v>
      </c>
      <c r="P419" s="10">
        <v>0</v>
      </c>
      <c r="Q419" s="87">
        <f t="shared" si="13"/>
        <v>5</v>
      </c>
      <c r="R419" s="46">
        <f t="shared" si="14"/>
        <v>9.8039215686274508E-2</v>
      </c>
      <c r="S419" s="34"/>
      <c r="T419" s="54">
        <v>51</v>
      </c>
    </row>
    <row r="420" spans="1:59" s="19" customFormat="1" ht="55.5" customHeight="1" thickBot="1" x14ac:dyDescent="0.3">
      <c r="A420" s="15" t="s">
        <v>108</v>
      </c>
      <c r="B420" s="10">
        <v>0</v>
      </c>
      <c r="C420" s="18" t="s">
        <v>473</v>
      </c>
      <c r="D420" s="36">
        <v>1</v>
      </c>
      <c r="E420" s="10">
        <v>0</v>
      </c>
      <c r="F420" s="10">
        <v>0</v>
      </c>
      <c r="G420" s="10">
        <v>0</v>
      </c>
      <c r="H420" s="10">
        <v>0</v>
      </c>
      <c r="I420" s="10" t="s">
        <v>474</v>
      </c>
      <c r="J420" s="36">
        <v>1</v>
      </c>
      <c r="K420" s="10" t="s">
        <v>867</v>
      </c>
      <c r="L420" s="10">
        <v>0</v>
      </c>
      <c r="M420" s="10">
        <v>1</v>
      </c>
      <c r="N420" s="10">
        <v>0</v>
      </c>
      <c r="O420" s="10" t="s">
        <v>496</v>
      </c>
      <c r="P420" s="29">
        <v>2</v>
      </c>
      <c r="Q420" s="87">
        <f t="shared" si="13"/>
        <v>5</v>
      </c>
      <c r="R420" s="46">
        <f t="shared" si="14"/>
        <v>9.8039215686274508E-2</v>
      </c>
      <c r="S420" s="34"/>
      <c r="T420" s="54">
        <v>51</v>
      </c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</row>
    <row r="421" spans="1:59" s="2" customFormat="1" ht="55.5" customHeight="1" thickBot="1" x14ac:dyDescent="0.3">
      <c r="A421" s="15" t="s">
        <v>89</v>
      </c>
      <c r="B421" s="10">
        <v>0</v>
      </c>
      <c r="C421" s="10" t="s">
        <v>497</v>
      </c>
      <c r="D421" s="10">
        <v>1</v>
      </c>
      <c r="E421" s="10">
        <v>0</v>
      </c>
      <c r="F421" s="10">
        <v>0</v>
      </c>
      <c r="G421" s="10">
        <v>0</v>
      </c>
      <c r="H421" s="10">
        <v>0</v>
      </c>
      <c r="I421" s="10" t="s">
        <v>498</v>
      </c>
      <c r="J421" s="10">
        <v>1</v>
      </c>
      <c r="K421" s="10">
        <v>0</v>
      </c>
      <c r="L421" s="10" t="s">
        <v>499</v>
      </c>
      <c r="M421" s="10">
        <v>1</v>
      </c>
      <c r="N421" s="10">
        <v>0</v>
      </c>
      <c r="O421" s="10" t="s">
        <v>500</v>
      </c>
      <c r="P421" s="10">
        <v>1</v>
      </c>
      <c r="Q421" s="87">
        <f t="shared" si="13"/>
        <v>4</v>
      </c>
      <c r="R421" s="46">
        <f t="shared" si="14"/>
        <v>0.1111111111111111</v>
      </c>
      <c r="S421" s="34"/>
      <c r="T421" s="54">
        <v>36</v>
      </c>
    </row>
    <row r="422" spans="1:59" s="2" customFormat="1" ht="55.5" customHeight="1" thickBot="1" x14ac:dyDescent="0.3">
      <c r="A422" s="15" t="s">
        <v>90</v>
      </c>
      <c r="B422" s="10">
        <v>0</v>
      </c>
      <c r="C422" s="10">
        <v>0</v>
      </c>
      <c r="D422" s="36">
        <v>0</v>
      </c>
      <c r="E422" s="10">
        <v>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7" t="s">
        <v>501</v>
      </c>
      <c r="M422" s="29">
        <v>1</v>
      </c>
      <c r="N422" s="10">
        <v>0</v>
      </c>
      <c r="O422" s="10">
        <v>0</v>
      </c>
      <c r="P422" s="10">
        <v>0</v>
      </c>
      <c r="Q422" s="87">
        <f t="shared" si="13"/>
        <v>1</v>
      </c>
      <c r="R422" s="46">
        <f t="shared" si="14"/>
        <v>5.8823529411764705E-2</v>
      </c>
      <c r="S422" s="34"/>
      <c r="T422" s="54">
        <v>17</v>
      </c>
    </row>
    <row r="423" spans="1:59" s="2" customFormat="1" ht="55.5" customHeight="1" thickBot="1" x14ac:dyDescent="0.3">
      <c r="A423" s="50" t="s">
        <v>91</v>
      </c>
      <c r="B423" s="10">
        <v>0</v>
      </c>
      <c r="C423" s="10">
        <v>0</v>
      </c>
      <c r="D423" s="36">
        <v>0</v>
      </c>
      <c r="E423" s="10">
        <v>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 t="s">
        <v>873</v>
      </c>
      <c r="L423" s="18"/>
      <c r="M423" s="18">
        <v>1</v>
      </c>
      <c r="N423" s="10">
        <v>0</v>
      </c>
      <c r="O423" s="10">
        <v>0</v>
      </c>
      <c r="P423" s="10">
        <v>0</v>
      </c>
      <c r="Q423" s="87">
        <f t="shared" si="13"/>
        <v>1</v>
      </c>
      <c r="R423" s="46">
        <f t="shared" si="14"/>
        <v>5.8823529411764705E-2</v>
      </c>
      <c r="S423" s="34"/>
      <c r="T423" s="54">
        <v>17</v>
      </c>
    </row>
    <row r="424" spans="1:59" s="2" customFormat="1" ht="55.5" customHeight="1" thickBot="1" x14ac:dyDescent="0.3">
      <c r="A424" s="15" t="s">
        <v>99</v>
      </c>
      <c r="B424" s="10">
        <v>0</v>
      </c>
      <c r="C424" s="10">
        <v>0</v>
      </c>
      <c r="D424" s="36">
        <v>0</v>
      </c>
      <c r="E424" s="10">
        <v>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 t="s">
        <v>873</v>
      </c>
      <c r="L424" s="10">
        <v>0</v>
      </c>
      <c r="M424" s="10">
        <v>1</v>
      </c>
      <c r="N424" s="10">
        <v>0</v>
      </c>
      <c r="O424" s="10">
        <v>0</v>
      </c>
      <c r="P424" s="10">
        <v>0</v>
      </c>
      <c r="Q424" s="87">
        <f t="shared" si="13"/>
        <v>1</v>
      </c>
      <c r="R424" s="46">
        <f t="shared" si="14"/>
        <v>2.9411764705882353E-2</v>
      </c>
      <c r="S424" s="34"/>
      <c r="T424" s="54">
        <v>34</v>
      </c>
    </row>
    <row r="425" spans="1:59" s="2" customFormat="1" ht="55.5" customHeight="1" thickBot="1" x14ac:dyDescent="0.3">
      <c r="A425" s="50" t="s">
        <v>100</v>
      </c>
      <c r="B425" s="10">
        <v>0</v>
      </c>
      <c r="C425" s="10">
        <v>0</v>
      </c>
      <c r="D425" s="36">
        <v>0</v>
      </c>
      <c r="E425" s="10">
        <v>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 t="s">
        <v>873</v>
      </c>
      <c r="L425" s="10">
        <v>0</v>
      </c>
      <c r="M425" s="10">
        <v>1</v>
      </c>
      <c r="N425" s="10">
        <v>0</v>
      </c>
      <c r="O425" s="10">
        <v>0</v>
      </c>
      <c r="P425" s="10">
        <v>0</v>
      </c>
      <c r="Q425" s="87">
        <f t="shared" si="13"/>
        <v>1</v>
      </c>
      <c r="R425" s="46">
        <f t="shared" si="14"/>
        <v>5.8823529411764705E-2</v>
      </c>
      <c r="S425" s="34"/>
      <c r="T425" s="54">
        <v>17</v>
      </c>
    </row>
    <row r="426" spans="1:59" s="2" customFormat="1" ht="55.5" customHeight="1" thickBot="1" x14ac:dyDescent="0.3">
      <c r="A426" s="50" t="s">
        <v>101</v>
      </c>
      <c r="B426" s="10">
        <v>0</v>
      </c>
      <c r="C426" s="10">
        <v>0</v>
      </c>
      <c r="D426" s="36">
        <v>0</v>
      </c>
      <c r="E426" s="10">
        <v>0</v>
      </c>
      <c r="F426" s="10" t="s">
        <v>711</v>
      </c>
      <c r="G426" s="11">
        <v>1</v>
      </c>
      <c r="H426" s="10">
        <v>0</v>
      </c>
      <c r="I426" s="10">
        <v>0</v>
      </c>
      <c r="J426" s="36">
        <v>0</v>
      </c>
      <c r="K426" s="10" t="s">
        <v>873</v>
      </c>
      <c r="L426" s="10">
        <v>0</v>
      </c>
      <c r="M426" s="29">
        <v>1</v>
      </c>
      <c r="N426" s="10">
        <v>0</v>
      </c>
      <c r="O426" s="10">
        <v>0</v>
      </c>
      <c r="P426" s="10">
        <v>0</v>
      </c>
      <c r="Q426" s="87">
        <f t="shared" si="13"/>
        <v>2</v>
      </c>
      <c r="R426" s="46">
        <f t="shared" si="14"/>
        <v>5.8823529411764705E-2</v>
      </c>
      <c r="S426" s="34"/>
      <c r="T426" s="54">
        <v>34</v>
      </c>
    </row>
    <row r="427" spans="1:59" s="2" customFormat="1" ht="55.5" customHeight="1" thickBot="1" x14ac:dyDescent="0.3">
      <c r="A427" s="50" t="s">
        <v>110</v>
      </c>
      <c r="B427" s="10">
        <v>0</v>
      </c>
      <c r="C427" s="18" t="s">
        <v>493</v>
      </c>
      <c r="D427" s="18">
        <v>1</v>
      </c>
      <c r="E427" s="10">
        <v>0</v>
      </c>
      <c r="F427" s="10">
        <v>0</v>
      </c>
      <c r="G427" s="10">
        <v>0</v>
      </c>
      <c r="H427" s="10">
        <v>0</v>
      </c>
      <c r="I427" s="17" t="s">
        <v>502</v>
      </c>
      <c r="J427" s="29">
        <v>1</v>
      </c>
      <c r="K427" s="10" t="s">
        <v>873</v>
      </c>
      <c r="L427" s="10">
        <v>0</v>
      </c>
      <c r="M427" s="10">
        <v>1</v>
      </c>
      <c r="N427" s="10">
        <v>0</v>
      </c>
      <c r="O427" s="10">
        <v>0</v>
      </c>
      <c r="P427" s="10">
        <v>0</v>
      </c>
      <c r="Q427" s="87">
        <f t="shared" si="13"/>
        <v>3</v>
      </c>
      <c r="R427" s="46">
        <f t="shared" si="14"/>
        <v>8.8235294117647065E-2</v>
      </c>
      <c r="S427" s="34"/>
      <c r="T427" s="54">
        <v>34</v>
      </c>
    </row>
    <row r="428" spans="1:59" s="2" customFormat="1" ht="55.5" customHeight="1" thickBot="1" x14ac:dyDescent="0.3">
      <c r="A428" s="50" t="s">
        <v>98</v>
      </c>
      <c r="B428" s="10">
        <v>0</v>
      </c>
      <c r="C428" s="18" t="s">
        <v>230</v>
      </c>
      <c r="D428" s="36">
        <v>1</v>
      </c>
      <c r="E428" s="10">
        <v>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 t="s">
        <v>873</v>
      </c>
      <c r="L428" s="10" t="s">
        <v>231</v>
      </c>
      <c r="M428" s="29">
        <v>2</v>
      </c>
      <c r="N428" s="10">
        <v>0</v>
      </c>
      <c r="O428" s="10">
        <v>0</v>
      </c>
      <c r="P428" s="10">
        <v>0</v>
      </c>
      <c r="Q428" s="87">
        <f t="shared" si="13"/>
        <v>3</v>
      </c>
      <c r="R428" s="46">
        <f t="shared" si="14"/>
        <v>8.8235294117647065E-2</v>
      </c>
      <c r="S428" s="34"/>
      <c r="T428" s="54">
        <v>34</v>
      </c>
    </row>
    <row r="429" spans="1:59" s="2" customFormat="1" ht="55.5" customHeight="1" thickBot="1" x14ac:dyDescent="0.3">
      <c r="A429" s="50" t="s">
        <v>114</v>
      </c>
      <c r="B429" s="10">
        <v>0</v>
      </c>
      <c r="C429" s="10">
        <v>0</v>
      </c>
      <c r="D429" s="36">
        <v>0</v>
      </c>
      <c r="E429" s="10">
        <v>0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10">
        <v>0</v>
      </c>
      <c r="M429" s="10">
        <v>0</v>
      </c>
      <c r="N429" s="10">
        <v>0</v>
      </c>
      <c r="O429" s="10">
        <v>0</v>
      </c>
      <c r="P429" s="10">
        <v>0</v>
      </c>
      <c r="Q429" s="87">
        <f t="shared" si="13"/>
        <v>0</v>
      </c>
      <c r="R429" s="46">
        <f t="shared" si="14"/>
        <v>0</v>
      </c>
      <c r="S429" s="34"/>
      <c r="T429" s="54">
        <v>17</v>
      </c>
    </row>
    <row r="430" spans="1:59" s="2" customFormat="1" ht="55.5" customHeight="1" thickBot="1" x14ac:dyDescent="0.3">
      <c r="A430" s="50" t="s">
        <v>111</v>
      </c>
      <c r="B430" s="10">
        <v>0</v>
      </c>
      <c r="C430" s="10">
        <v>0</v>
      </c>
      <c r="D430" s="36">
        <v>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v>0</v>
      </c>
      <c r="M430" s="10">
        <v>0</v>
      </c>
      <c r="N430" s="10">
        <v>0</v>
      </c>
      <c r="O430" s="10">
        <v>0</v>
      </c>
      <c r="P430" s="10">
        <v>0</v>
      </c>
      <c r="Q430" s="87">
        <f t="shared" si="13"/>
        <v>0</v>
      </c>
      <c r="R430" s="46">
        <f t="shared" si="14"/>
        <v>0</v>
      </c>
      <c r="S430" s="34"/>
      <c r="T430" s="54">
        <v>17</v>
      </c>
    </row>
    <row r="431" spans="1:59" s="2" customFormat="1" ht="55.5" customHeight="1" thickBot="1" x14ac:dyDescent="0.3">
      <c r="A431" s="50" t="s">
        <v>112</v>
      </c>
      <c r="B431" s="10">
        <v>0</v>
      </c>
      <c r="C431" s="10">
        <v>0</v>
      </c>
      <c r="D431" s="36">
        <v>0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>
        <v>0</v>
      </c>
      <c r="M431" s="10">
        <v>0</v>
      </c>
      <c r="N431" s="10">
        <v>0</v>
      </c>
      <c r="O431" s="10">
        <v>0</v>
      </c>
      <c r="P431" s="10">
        <v>0</v>
      </c>
      <c r="Q431" s="87">
        <f t="shared" si="13"/>
        <v>0</v>
      </c>
      <c r="R431" s="46">
        <f t="shared" si="14"/>
        <v>0</v>
      </c>
      <c r="S431" s="34"/>
      <c r="T431" s="54">
        <v>34</v>
      </c>
    </row>
    <row r="432" spans="1:59" s="2" customFormat="1" ht="55.5" customHeight="1" thickBot="1" x14ac:dyDescent="0.3">
      <c r="A432" s="50" t="s">
        <v>102</v>
      </c>
      <c r="B432" s="10">
        <v>0</v>
      </c>
      <c r="C432" s="10">
        <v>0</v>
      </c>
      <c r="D432" s="36">
        <v>0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10">
        <v>0</v>
      </c>
      <c r="N432" s="10">
        <v>0</v>
      </c>
      <c r="O432" s="10">
        <v>0</v>
      </c>
      <c r="P432" s="10">
        <v>0</v>
      </c>
      <c r="Q432" s="87">
        <f t="shared" si="13"/>
        <v>0</v>
      </c>
      <c r="R432" s="46">
        <f t="shared" si="14"/>
        <v>0</v>
      </c>
      <c r="S432" s="34"/>
      <c r="T432" s="54">
        <v>34</v>
      </c>
    </row>
    <row r="433" spans="1:59" s="2" customFormat="1" ht="55.5" customHeight="1" thickBot="1" x14ac:dyDescent="0.3">
      <c r="A433" s="50" t="s">
        <v>116</v>
      </c>
      <c r="B433" s="10">
        <v>0</v>
      </c>
      <c r="C433" s="10">
        <v>0</v>
      </c>
      <c r="D433" s="36">
        <v>0</v>
      </c>
      <c r="E433" s="10">
        <v>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10">
        <v>0</v>
      </c>
      <c r="M433" s="10">
        <v>0</v>
      </c>
      <c r="N433" s="10">
        <v>0</v>
      </c>
      <c r="O433" s="10">
        <v>0</v>
      </c>
      <c r="P433" s="10">
        <v>0</v>
      </c>
      <c r="Q433" s="87">
        <f t="shared" si="13"/>
        <v>0</v>
      </c>
      <c r="R433" s="46">
        <f t="shared" si="14"/>
        <v>0</v>
      </c>
      <c r="S433" s="34"/>
      <c r="T433" s="54">
        <v>17</v>
      </c>
    </row>
    <row r="434" spans="1:59" s="2" customFormat="1" ht="42" customHeight="1" thickBot="1" x14ac:dyDescent="0.3">
      <c r="A434" s="85" t="s">
        <v>44</v>
      </c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7"/>
      <c r="R434" s="84"/>
      <c r="S434" s="34"/>
      <c r="T434" s="54"/>
    </row>
    <row r="435" spans="1:59" s="2" customFormat="1" ht="55.5" customHeight="1" thickBot="1" x14ac:dyDescent="0.3">
      <c r="A435" s="50" t="s">
        <v>106</v>
      </c>
      <c r="B435" s="10">
        <v>0</v>
      </c>
      <c r="C435" s="13" t="s">
        <v>335</v>
      </c>
      <c r="D435" s="36">
        <v>1</v>
      </c>
      <c r="E435" s="10">
        <v>0</v>
      </c>
      <c r="F435" s="13" t="s">
        <v>374</v>
      </c>
      <c r="G435" s="36">
        <v>1</v>
      </c>
      <c r="H435" s="10">
        <v>0</v>
      </c>
      <c r="I435" s="10">
        <v>0</v>
      </c>
      <c r="J435" s="10">
        <v>0</v>
      </c>
      <c r="K435" s="10" t="s">
        <v>869</v>
      </c>
      <c r="L435" s="10">
        <v>0</v>
      </c>
      <c r="M435" s="36">
        <v>1</v>
      </c>
      <c r="N435" s="10">
        <v>0</v>
      </c>
      <c r="O435" s="12" t="s">
        <v>375</v>
      </c>
      <c r="P435" s="36">
        <v>1</v>
      </c>
      <c r="Q435" s="87">
        <f t="shared" si="13"/>
        <v>4</v>
      </c>
      <c r="R435" s="46">
        <f t="shared" si="14"/>
        <v>5.8823529411764705E-2</v>
      </c>
      <c r="S435" s="34"/>
      <c r="T435" s="54">
        <v>68</v>
      </c>
    </row>
    <row r="436" spans="1:59" s="2" customFormat="1" ht="55.5" customHeight="1" thickBot="1" x14ac:dyDescent="0.3">
      <c r="A436" s="50" t="s">
        <v>95</v>
      </c>
      <c r="B436" s="10">
        <v>0</v>
      </c>
      <c r="C436" s="10" t="s">
        <v>376</v>
      </c>
      <c r="D436" s="10">
        <v>1</v>
      </c>
      <c r="E436" s="10">
        <v>0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 t="s">
        <v>873</v>
      </c>
      <c r="L436" s="10" t="s">
        <v>377</v>
      </c>
      <c r="M436" s="10">
        <v>2</v>
      </c>
      <c r="N436" s="10">
        <v>0</v>
      </c>
      <c r="O436" s="10">
        <v>0</v>
      </c>
      <c r="P436" s="10">
        <v>0</v>
      </c>
      <c r="Q436" s="87">
        <f t="shared" si="13"/>
        <v>3</v>
      </c>
      <c r="R436" s="46">
        <f t="shared" si="14"/>
        <v>8.8235294117647065E-2</v>
      </c>
      <c r="S436" s="34"/>
      <c r="T436" s="54">
        <v>34</v>
      </c>
    </row>
    <row r="437" spans="1:59" s="2" customFormat="1" ht="55.5" customHeight="1" thickBot="1" x14ac:dyDescent="0.3">
      <c r="A437" s="51" t="s">
        <v>118</v>
      </c>
      <c r="B437" s="10">
        <v>0</v>
      </c>
      <c r="C437" s="21" t="s">
        <v>808</v>
      </c>
      <c r="D437" s="56">
        <v>1</v>
      </c>
      <c r="E437" s="10">
        <v>0</v>
      </c>
      <c r="F437" s="18" t="s">
        <v>845</v>
      </c>
      <c r="G437" s="11">
        <v>1</v>
      </c>
      <c r="H437" s="10">
        <v>0</v>
      </c>
      <c r="I437" s="21" t="s">
        <v>809</v>
      </c>
      <c r="J437" s="56">
        <v>1</v>
      </c>
      <c r="K437" s="10" t="s">
        <v>873</v>
      </c>
      <c r="L437" s="10">
        <v>0</v>
      </c>
      <c r="M437" s="10">
        <v>1</v>
      </c>
      <c r="N437" s="10">
        <v>0</v>
      </c>
      <c r="O437" s="21" t="s">
        <v>846</v>
      </c>
      <c r="P437" s="56">
        <v>1</v>
      </c>
      <c r="Q437" s="87">
        <f t="shared" si="13"/>
        <v>5</v>
      </c>
      <c r="R437" s="46">
        <f t="shared" si="14"/>
        <v>9.8039215686274508E-2</v>
      </c>
      <c r="S437" s="34"/>
      <c r="T437" s="54">
        <v>51</v>
      </c>
    </row>
    <row r="438" spans="1:59" s="2" customFormat="1" ht="55.5" customHeight="1" thickBot="1" x14ac:dyDescent="0.3">
      <c r="A438" s="51" t="s">
        <v>119</v>
      </c>
      <c r="B438" s="10">
        <v>0</v>
      </c>
      <c r="C438" s="21" t="s">
        <v>808</v>
      </c>
      <c r="D438" s="56">
        <v>1</v>
      </c>
      <c r="E438" s="10">
        <v>0</v>
      </c>
      <c r="F438" s="18" t="s">
        <v>845</v>
      </c>
      <c r="G438" s="11">
        <v>1</v>
      </c>
      <c r="H438" s="10">
        <v>0</v>
      </c>
      <c r="I438" s="21" t="s">
        <v>809</v>
      </c>
      <c r="J438" s="56">
        <v>1</v>
      </c>
      <c r="K438" s="10" t="s">
        <v>873</v>
      </c>
      <c r="L438" s="10">
        <v>0</v>
      </c>
      <c r="M438" s="10">
        <v>1</v>
      </c>
      <c r="N438" s="10">
        <v>0</v>
      </c>
      <c r="O438" s="21" t="s">
        <v>846</v>
      </c>
      <c r="P438" s="56">
        <v>1</v>
      </c>
      <c r="Q438" s="87">
        <f t="shared" si="13"/>
        <v>5</v>
      </c>
      <c r="R438" s="46">
        <f t="shared" si="14"/>
        <v>9.8039215686274508E-2</v>
      </c>
      <c r="S438" s="34"/>
      <c r="T438" s="54">
        <v>51</v>
      </c>
    </row>
    <row r="439" spans="1:59" s="2" customFormat="1" ht="55.5" customHeight="1" thickBot="1" x14ac:dyDescent="0.3">
      <c r="A439" s="15" t="s">
        <v>108</v>
      </c>
      <c r="B439" s="10">
        <v>0</v>
      </c>
      <c r="C439" s="18" t="s">
        <v>503</v>
      </c>
      <c r="D439" s="36">
        <v>1</v>
      </c>
      <c r="E439" s="10">
        <v>0</v>
      </c>
      <c r="F439" s="10">
        <v>0</v>
      </c>
      <c r="G439" s="10">
        <v>0</v>
      </c>
      <c r="H439" s="10">
        <v>0</v>
      </c>
      <c r="I439" s="10" t="s">
        <v>504</v>
      </c>
      <c r="J439" s="36">
        <v>1</v>
      </c>
      <c r="K439" s="10" t="s">
        <v>867</v>
      </c>
      <c r="L439" s="10">
        <v>0</v>
      </c>
      <c r="M439" s="10">
        <v>1</v>
      </c>
      <c r="N439" s="10">
        <v>0</v>
      </c>
      <c r="O439" s="10" t="s">
        <v>505</v>
      </c>
      <c r="P439" s="29">
        <v>2</v>
      </c>
      <c r="Q439" s="87">
        <f t="shared" si="13"/>
        <v>5</v>
      </c>
      <c r="R439" s="46">
        <f t="shared" si="14"/>
        <v>9.8039215686274508E-2</v>
      </c>
      <c r="S439" s="34"/>
      <c r="T439" s="54">
        <v>51</v>
      </c>
    </row>
    <row r="440" spans="1:59" s="2" customFormat="1" ht="55.5" customHeight="1" thickBot="1" x14ac:dyDescent="0.3">
      <c r="A440" s="15" t="s">
        <v>89</v>
      </c>
      <c r="B440" s="10">
        <v>0</v>
      </c>
      <c r="C440" s="10" t="s">
        <v>506</v>
      </c>
      <c r="D440" s="10">
        <v>1</v>
      </c>
      <c r="E440" s="10">
        <v>0</v>
      </c>
      <c r="F440" s="10">
        <v>0</v>
      </c>
      <c r="G440" s="10">
        <v>0</v>
      </c>
      <c r="H440" s="10">
        <v>0</v>
      </c>
      <c r="I440" s="10" t="s">
        <v>507</v>
      </c>
      <c r="J440" s="10">
        <v>1</v>
      </c>
      <c r="K440" s="10">
        <v>0</v>
      </c>
      <c r="L440" s="10" t="s">
        <v>508</v>
      </c>
      <c r="M440" s="10">
        <v>1</v>
      </c>
      <c r="N440" s="10">
        <v>0</v>
      </c>
      <c r="O440" s="10" t="s">
        <v>509</v>
      </c>
      <c r="P440" s="10">
        <v>1</v>
      </c>
      <c r="Q440" s="87">
        <f t="shared" si="13"/>
        <v>4</v>
      </c>
      <c r="R440" s="46">
        <f t="shared" si="14"/>
        <v>0.1111111111111111</v>
      </c>
      <c r="S440" s="34"/>
      <c r="T440" s="54">
        <v>36</v>
      </c>
    </row>
    <row r="441" spans="1:59" s="2" customFormat="1" ht="55.5" customHeight="1" thickBot="1" x14ac:dyDescent="0.3">
      <c r="A441" s="15" t="s">
        <v>90</v>
      </c>
      <c r="B441" s="10">
        <v>0</v>
      </c>
      <c r="C441" s="10">
        <v>0</v>
      </c>
      <c r="D441" s="36">
        <v>0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7" t="s">
        <v>501</v>
      </c>
      <c r="M441" s="29">
        <v>1</v>
      </c>
      <c r="N441" s="10">
        <v>0</v>
      </c>
      <c r="O441" s="10">
        <v>0</v>
      </c>
      <c r="P441" s="10">
        <v>0</v>
      </c>
      <c r="Q441" s="87">
        <f t="shared" si="13"/>
        <v>1</v>
      </c>
      <c r="R441" s="46">
        <f t="shared" si="14"/>
        <v>5.8823529411764705E-2</v>
      </c>
      <c r="S441" s="34"/>
      <c r="T441" s="54">
        <v>17</v>
      </c>
    </row>
    <row r="442" spans="1:59" s="19" customFormat="1" ht="55.5" customHeight="1" thickBot="1" x14ac:dyDescent="0.3">
      <c r="A442" s="50" t="s">
        <v>91</v>
      </c>
      <c r="B442" s="10">
        <v>0</v>
      </c>
      <c r="C442" s="10">
        <v>0</v>
      </c>
      <c r="D442" s="36">
        <v>0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 t="s">
        <v>873</v>
      </c>
      <c r="L442" s="10"/>
      <c r="M442" s="10">
        <v>1</v>
      </c>
      <c r="N442" s="10">
        <v>0</v>
      </c>
      <c r="O442" s="10">
        <v>0</v>
      </c>
      <c r="P442" s="10">
        <v>0</v>
      </c>
      <c r="Q442" s="87">
        <f t="shared" si="13"/>
        <v>1</v>
      </c>
      <c r="R442" s="46">
        <f t="shared" si="14"/>
        <v>5.8823529411764705E-2</v>
      </c>
      <c r="S442" s="34"/>
      <c r="T442" s="54">
        <v>17</v>
      </c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</row>
    <row r="443" spans="1:59" s="2" customFormat="1" ht="55.5" customHeight="1" thickBot="1" x14ac:dyDescent="0.3">
      <c r="A443" s="15" t="s">
        <v>99</v>
      </c>
      <c r="B443" s="10">
        <v>0</v>
      </c>
      <c r="C443" s="10">
        <v>0</v>
      </c>
      <c r="D443" s="36">
        <v>0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 t="s">
        <v>873</v>
      </c>
      <c r="L443" s="10">
        <v>0</v>
      </c>
      <c r="M443" s="10">
        <v>1</v>
      </c>
      <c r="N443" s="10">
        <v>0</v>
      </c>
      <c r="O443" s="10">
        <v>0</v>
      </c>
      <c r="P443" s="10">
        <v>0</v>
      </c>
      <c r="Q443" s="87">
        <f t="shared" si="13"/>
        <v>1</v>
      </c>
      <c r="R443" s="46">
        <f t="shared" si="14"/>
        <v>2.9411764705882353E-2</v>
      </c>
      <c r="S443" s="34"/>
      <c r="T443" s="54">
        <v>34</v>
      </c>
    </row>
    <row r="444" spans="1:59" s="2" customFormat="1" ht="55.5" customHeight="1" thickBot="1" x14ac:dyDescent="0.3">
      <c r="A444" s="50" t="s">
        <v>100</v>
      </c>
      <c r="B444" s="10">
        <v>0</v>
      </c>
      <c r="C444" s="10">
        <v>0</v>
      </c>
      <c r="D444" s="36">
        <v>0</v>
      </c>
      <c r="E444" s="10">
        <v>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 t="s">
        <v>873</v>
      </c>
      <c r="L444" s="10">
        <v>0</v>
      </c>
      <c r="M444" s="10">
        <v>1</v>
      </c>
      <c r="N444" s="10">
        <v>0</v>
      </c>
      <c r="O444" s="10">
        <v>0</v>
      </c>
      <c r="P444" s="10">
        <v>0</v>
      </c>
      <c r="Q444" s="87">
        <f t="shared" si="13"/>
        <v>1</v>
      </c>
      <c r="R444" s="46">
        <f t="shared" si="14"/>
        <v>5.8823529411764705E-2</v>
      </c>
      <c r="S444" s="34"/>
      <c r="T444" s="54">
        <v>17</v>
      </c>
    </row>
    <row r="445" spans="1:59" s="2" customFormat="1" ht="55.5" customHeight="1" thickBot="1" x14ac:dyDescent="0.3">
      <c r="A445" s="50" t="s">
        <v>101</v>
      </c>
      <c r="B445" s="10">
        <v>0</v>
      </c>
      <c r="C445" s="10">
        <v>0</v>
      </c>
      <c r="D445" s="36">
        <v>0</v>
      </c>
      <c r="E445" s="10">
        <v>0</v>
      </c>
      <c r="F445" s="10" t="s">
        <v>712</v>
      </c>
      <c r="G445" s="11">
        <v>1</v>
      </c>
      <c r="H445" s="10">
        <v>0</v>
      </c>
      <c r="I445" s="10">
        <v>0</v>
      </c>
      <c r="J445" s="36">
        <v>0</v>
      </c>
      <c r="K445" s="10" t="s">
        <v>873</v>
      </c>
      <c r="L445" s="10">
        <v>0</v>
      </c>
      <c r="M445" s="29">
        <v>1</v>
      </c>
      <c r="N445" s="10">
        <v>0</v>
      </c>
      <c r="O445" s="10">
        <v>0</v>
      </c>
      <c r="P445" s="10">
        <v>0</v>
      </c>
      <c r="Q445" s="87">
        <f t="shared" si="13"/>
        <v>2</v>
      </c>
      <c r="R445" s="46">
        <f t="shared" si="14"/>
        <v>5.8823529411764705E-2</v>
      </c>
      <c r="S445" s="34"/>
      <c r="T445" s="54">
        <v>34</v>
      </c>
    </row>
    <row r="446" spans="1:59" s="2" customFormat="1" ht="55.5" customHeight="1" thickBot="1" x14ac:dyDescent="0.3">
      <c r="A446" s="50" t="s">
        <v>110</v>
      </c>
      <c r="B446" s="10">
        <v>0</v>
      </c>
      <c r="C446" s="18" t="s">
        <v>361</v>
      </c>
      <c r="D446" s="18">
        <v>1</v>
      </c>
      <c r="E446" s="10">
        <v>0</v>
      </c>
      <c r="F446" s="10">
        <v>0</v>
      </c>
      <c r="G446" s="10">
        <v>0</v>
      </c>
      <c r="H446" s="10">
        <v>0</v>
      </c>
      <c r="I446" s="20" t="s">
        <v>510</v>
      </c>
      <c r="J446" s="57">
        <v>1</v>
      </c>
      <c r="K446" s="10" t="s">
        <v>873</v>
      </c>
      <c r="L446" s="10">
        <v>0</v>
      </c>
      <c r="M446" s="10">
        <v>1</v>
      </c>
      <c r="N446" s="10">
        <v>0</v>
      </c>
      <c r="O446" s="10">
        <v>0</v>
      </c>
      <c r="P446" s="10">
        <v>0</v>
      </c>
      <c r="Q446" s="87">
        <f t="shared" si="13"/>
        <v>3</v>
      </c>
      <c r="R446" s="46">
        <f t="shared" si="14"/>
        <v>8.8235294117647065E-2</v>
      </c>
      <c r="S446" s="34"/>
      <c r="T446" s="54">
        <v>34</v>
      </c>
    </row>
    <row r="447" spans="1:59" s="2" customFormat="1" ht="55.5" customHeight="1" thickBot="1" x14ac:dyDescent="0.3">
      <c r="A447" s="50" t="s">
        <v>98</v>
      </c>
      <c r="B447" s="10">
        <v>0</v>
      </c>
      <c r="C447" s="18" t="s">
        <v>512</v>
      </c>
      <c r="D447" s="36">
        <v>1</v>
      </c>
      <c r="E447" s="10">
        <v>0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 t="s">
        <v>873</v>
      </c>
      <c r="L447" s="10" t="s">
        <v>513</v>
      </c>
      <c r="M447" s="29">
        <v>2</v>
      </c>
      <c r="N447" s="10">
        <v>0</v>
      </c>
      <c r="O447" s="10">
        <v>0</v>
      </c>
      <c r="P447" s="10">
        <v>0</v>
      </c>
      <c r="Q447" s="87">
        <f t="shared" si="13"/>
        <v>3</v>
      </c>
      <c r="R447" s="46">
        <f t="shared" si="14"/>
        <v>8.8235294117647065E-2</v>
      </c>
      <c r="S447" s="34"/>
      <c r="T447" s="54">
        <v>34</v>
      </c>
    </row>
    <row r="448" spans="1:59" s="2" customFormat="1" ht="55.5" customHeight="1" thickBot="1" x14ac:dyDescent="0.3">
      <c r="A448" s="50" t="s">
        <v>114</v>
      </c>
      <c r="B448" s="10">
        <v>0</v>
      </c>
      <c r="C448" s="10">
        <v>0</v>
      </c>
      <c r="D448" s="36">
        <v>0</v>
      </c>
      <c r="E448" s="10">
        <v>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10">
        <v>0</v>
      </c>
      <c r="P448" s="10">
        <v>0</v>
      </c>
      <c r="Q448" s="87">
        <f t="shared" si="13"/>
        <v>0</v>
      </c>
      <c r="R448" s="46">
        <f t="shared" si="14"/>
        <v>0</v>
      </c>
      <c r="S448" s="34"/>
      <c r="T448" s="54">
        <v>17</v>
      </c>
    </row>
    <row r="449" spans="1:59" s="2" customFormat="1" ht="55.5" customHeight="1" thickBot="1" x14ac:dyDescent="0.3">
      <c r="A449" s="50" t="s">
        <v>111</v>
      </c>
      <c r="B449" s="10">
        <v>0</v>
      </c>
      <c r="C449" s="10">
        <v>0</v>
      </c>
      <c r="D449" s="36">
        <v>0</v>
      </c>
      <c r="E449" s="10">
        <v>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10">
        <v>0</v>
      </c>
      <c r="M449" s="10">
        <v>0</v>
      </c>
      <c r="N449" s="10">
        <v>0</v>
      </c>
      <c r="O449" s="10">
        <v>0</v>
      </c>
      <c r="P449" s="10">
        <v>0</v>
      </c>
      <c r="Q449" s="87">
        <f t="shared" si="13"/>
        <v>0</v>
      </c>
      <c r="R449" s="46">
        <f t="shared" si="14"/>
        <v>0</v>
      </c>
      <c r="S449" s="34"/>
      <c r="T449" s="54">
        <v>17</v>
      </c>
    </row>
    <row r="450" spans="1:59" s="2" customFormat="1" ht="55.5" customHeight="1" thickBot="1" x14ac:dyDescent="0.3">
      <c r="A450" s="50" t="s">
        <v>112</v>
      </c>
      <c r="B450" s="10">
        <v>0</v>
      </c>
      <c r="C450" s="10">
        <v>0</v>
      </c>
      <c r="D450" s="36">
        <v>0</v>
      </c>
      <c r="E450" s="10">
        <v>0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>
        <v>0</v>
      </c>
      <c r="M450" s="10">
        <v>0</v>
      </c>
      <c r="N450" s="10">
        <v>0</v>
      </c>
      <c r="O450" s="10">
        <v>0</v>
      </c>
      <c r="P450" s="10">
        <v>0</v>
      </c>
      <c r="Q450" s="87">
        <f t="shared" si="13"/>
        <v>0</v>
      </c>
      <c r="R450" s="46">
        <f t="shared" si="14"/>
        <v>0</v>
      </c>
      <c r="S450" s="34"/>
      <c r="T450" s="54">
        <v>34</v>
      </c>
    </row>
    <row r="451" spans="1:59" s="2" customFormat="1" ht="55.5" customHeight="1" thickBot="1" x14ac:dyDescent="0.3">
      <c r="A451" s="50" t="s">
        <v>102</v>
      </c>
      <c r="B451" s="10">
        <v>0</v>
      </c>
      <c r="C451" s="10">
        <v>0</v>
      </c>
      <c r="D451" s="36">
        <v>0</v>
      </c>
      <c r="E451" s="10">
        <v>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10">
        <v>0</v>
      </c>
      <c r="M451" s="10">
        <v>0</v>
      </c>
      <c r="N451" s="10">
        <v>0</v>
      </c>
      <c r="O451" s="10">
        <v>0</v>
      </c>
      <c r="P451" s="10">
        <v>0</v>
      </c>
      <c r="Q451" s="87">
        <f t="shared" ref="Q451:Q514" si="15">(P451+M451+J451+G451+D451)</f>
        <v>0</v>
      </c>
      <c r="R451" s="46">
        <f t="shared" ref="R451:R514" si="16">(Q451/T451)</f>
        <v>0</v>
      </c>
      <c r="S451" s="34"/>
      <c r="T451" s="54">
        <v>34</v>
      </c>
    </row>
    <row r="452" spans="1:59" s="2" customFormat="1" ht="55.5" customHeight="1" thickBot="1" x14ac:dyDescent="0.3">
      <c r="A452" s="50" t="s">
        <v>116</v>
      </c>
      <c r="B452" s="10">
        <v>0</v>
      </c>
      <c r="C452" s="10">
        <v>0</v>
      </c>
      <c r="D452" s="36">
        <v>0</v>
      </c>
      <c r="E452" s="10">
        <v>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10">
        <v>0</v>
      </c>
      <c r="N452" s="10">
        <v>0</v>
      </c>
      <c r="O452" s="10">
        <v>0</v>
      </c>
      <c r="P452" s="10">
        <v>0</v>
      </c>
      <c r="Q452" s="87">
        <f t="shared" si="15"/>
        <v>0</v>
      </c>
      <c r="R452" s="46">
        <f t="shared" si="16"/>
        <v>0</v>
      </c>
      <c r="S452" s="34"/>
      <c r="T452" s="54">
        <v>17</v>
      </c>
    </row>
    <row r="453" spans="1:59" s="2" customFormat="1" ht="46.5" customHeight="1" thickBot="1" x14ac:dyDescent="0.3">
      <c r="A453" s="85" t="s">
        <v>79</v>
      </c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8"/>
      <c r="R453" s="83"/>
      <c r="S453" s="18"/>
      <c r="T453" s="18"/>
    </row>
    <row r="454" spans="1:59" s="2" customFormat="1" ht="55.5" customHeight="1" thickBot="1" x14ac:dyDescent="0.3">
      <c r="A454" s="50" t="s">
        <v>106</v>
      </c>
      <c r="B454" s="10">
        <v>0</v>
      </c>
      <c r="C454" s="10" t="s">
        <v>378</v>
      </c>
      <c r="D454" s="36">
        <v>1</v>
      </c>
      <c r="E454" s="10">
        <v>0</v>
      </c>
      <c r="F454" s="13" t="s">
        <v>367</v>
      </c>
      <c r="G454" s="36">
        <v>1</v>
      </c>
      <c r="H454" s="10">
        <v>0</v>
      </c>
      <c r="I454" s="10">
        <v>0</v>
      </c>
      <c r="J454" s="10">
        <v>0</v>
      </c>
      <c r="K454" s="10" t="s">
        <v>869</v>
      </c>
      <c r="L454" s="10">
        <v>0</v>
      </c>
      <c r="M454" s="36">
        <v>1</v>
      </c>
      <c r="N454" s="10">
        <v>0</v>
      </c>
      <c r="O454" s="12" t="s">
        <v>379</v>
      </c>
      <c r="P454" s="36">
        <v>1</v>
      </c>
      <c r="Q454" s="87">
        <f t="shared" si="15"/>
        <v>4</v>
      </c>
      <c r="R454" s="46">
        <f t="shared" si="16"/>
        <v>5.8823529411764705E-2</v>
      </c>
      <c r="S454" s="34"/>
      <c r="T454" s="54">
        <v>68</v>
      </c>
    </row>
    <row r="455" spans="1:59" s="2" customFormat="1" ht="55.5" customHeight="1" thickBot="1" x14ac:dyDescent="0.3">
      <c r="A455" s="50" t="s">
        <v>95</v>
      </c>
      <c r="B455" s="10">
        <v>0</v>
      </c>
      <c r="C455" s="10" t="s">
        <v>376</v>
      </c>
      <c r="D455" s="10">
        <v>1</v>
      </c>
      <c r="E455" s="10">
        <v>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 t="s">
        <v>873</v>
      </c>
      <c r="L455" s="10" t="s">
        <v>380</v>
      </c>
      <c r="M455" s="10">
        <v>2</v>
      </c>
      <c r="N455" s="10">
        <v>0</v>
      </c>
      <c r="O455" s="10">
        <v>0</v>
      </c>
      <c r="P455" s="10">
        <v>0</v>
      </c>
      <c r="Q455" s="87">
        <f t="shared" si="15"/>
        <v>3</v>
      </c>
      <c r="R455" s="46">
        <f t="shared" si="16"/>
        <v>8.8235294117647065E-2</v>
      </c>
      <c r="S455" s="34"/>
      <c r="T455" s="54">
        <v>34</v>
      </c>
    </row>
    <row r="456" spans="1:59" s="2" customFormat="1" ht="55.5" customHeight="1" thickBot="1" x14ac:dyDescent="0.3">
      <c r="A456" s="51" t="s">
        <v>118</v>
      </c>
      <c r="B456" s="10">
        <v>0</v>
      </c>
      <c r="C456" s="21" t="s">
        <v>810</v>
      </c>
      <c r="D456" s="56">
        <v>1</v>
      </c>
      <c r="E456" s="10">
        <v>0</v>
      </c>
      <c r="F456" s="18" t="s">
        <v>847</v>
      </c>
      <c r="G456" s="11">
        <v>1</v>
      </c>
      <c r="H456" s="10">
        <v>0</v>
      </c>
      <c r="I456" s="21" t="s">
        <v>811</v>
      </c>
      <c r="J456" s="56">
        <v>1</v>
      </c>
      <c r="K456" s="10" t="s">
        <v>873</v>
      </c>
      <c r="L456" s="10">
        <v>0</v>
      </c>
      <c r="M456" s="10">
        <v>1</v>
      </c>
      <c r="N456" s="10">
        <v>0</v>
      </c>
      <c r="O456" s="21" t="s">
        <v>848</v>
      </c>
      <c r="P456" s="56">
        <v>1</v>
      </c>
      <c r="Q456" s="87">
        <f t="shared" si="15"/>
        <v>5</v>
      </c>
      <c r="R456" s="46">
        <f t="shared" si="16"/>
        <v>9.8039215686274508E-2</v>
      </c>
      <c r="S456" s="34"/>
      <c r="T456" s="54">
        <v>51</v>
      </c>
    </row>
    <row r="457" spans="1:59" s="2" customFormat="1" ht="55.5" customHeight="1" thickBot="1" x14ac:dyDescent="0.3">
      <c r="A457" s="51" t="s">
        <v>119</v>
      </c>
      <c r="B457" s="10">
        <v>0</v>
      </c>
      <c r="C457" s="21" t="s">
        <v>810</v>
      </c>
      <c r="D457" s="56">
        <v>1</v>
      </c>
      <c r="E457" s="10">
        <v>0</v>
      </c>
      <c r="F457" s="18" t="s">
        <v>847</v>
      </c>
      <c r="G457" s="11">
        <v>1</v>
      </c>
      <c r="H457" s="10">
        <v>0</v>
      </c>
      <c r="I457" s="21" t="s">
        <v>811</v>
      </c>
      <c r="J457" s="56">
        <v>1</v>
      </c>
      <c r="K457" s="10" t="s">
        <v>873</v>
      </c>
      <c r="L457" s="10">
        <v>0</v>
      </c>
      <c r="M457" s="10">
        <v>1</v>
      </c>
      <c r="N457" s="10">
        <v>0</v>
      </c>
      <c r="O457" s="21" t="s">
        <v>848</v>
      </c>
      <c r="P457" s="56">
        <v>1</v>
      </c>
      <c r="Q457" s="87">
        <f t="shared" si="15"/>
        <v>5</v>
      </c>
      <c r="R457" s="46">
        <f t="shared" si="16"/>
        <v>9.8039215686274508E-2</v>
      </c>
      <c r="S457" s="34"/>
      <c r="T457" s="54">
        <v>51</v>
      </c>
    </row>
    <row r="458" spans="1:59" s="19" customFormat="1" ht="55.5" customHeight="1" thickBot="1" x14ac:dyDescent="0.3">
      <c r="A458" s="15" t="s">
        <v>108</v>
      </c>
      <c r="B458" s="10">
        <v>0</v>
      </c>
      <c r="C458" s="10">
        <v>0</v>
      </c>
      <c r="D458" s="36">
        <v>0</v>
      </c>
      <c r="E458" s="10">
        <v>0</v>
      </c>
      <c r="F458" s="18" t="s">
        <v>514</v>
      </c>
      <c r="G458" s="11">
        <v>1</v>
      </c>
      <c r="H458" s="10">
        <v>0</v>
      </c>
      <c r="I458" s="10" t="s">
        <v>515</v>
      </c>
      <c r="J458" s="36">
        <v>1</v>
      </c>
      <c r="K458" s="10" t="s">
        <v>867</v>
      </c>
      <c r="L458" s="10">
        <v>0</v>
      </c>
      <c r="M458" s="10">
        <v>1</v>
      </c>
      <c r="N458" s="10">
        <v>0</v>
      </c>
      <c r="O458" s="10" t="s">
        <v>516</v>
      </c>
      <c r="P458" s="29">
        <v>2</v>
      </c>
      <c r="Q458" s="87">
        <f t="shared" si="15"/>
        <v>5</v>
      </c>
      <c r="R458" s="46">
        <f t="shared" si="16"/>
        <v>9.8039215686274508E-2</v>
      </c>
      <c r="S458" s="34"/>
      <c r="T458" s="54">
        <v>51</v>
      </c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</row>
    <row r="459" spans="1:59" s="2" customFormat="1" ht="55.5" customHeight="1" thickBot="1" x14ac:dyDescent="0.3">
      <c r="A459" s="15" t="s">
        <v>89</v>
      </c>
      <c r="B459" s="10">
        <v>0</v>
      </c>
      <c r="C459" s="10" t="s">
        <v>517</v>
      </c>
      <c r="D459" s="10">
        <v>1</v>
      </c>
      <c r="E459" s="10">
        <v>0</v>
      </c>
      <c r="F459" s="10">
        <v>0</v>
      </c>
      <c r="G459" s="10">
        <v>0</v>
      </c>
      <c r="H459" s="10">
        <v>0</v>
      </c>
      <c r="I459" s="10" t="s">
        <v>518</v>
      </c>
      <c r="J459" s="10">
        <v>1</v>
      </c>
      <c r="K459" s="10">
        <v>0</v>
      </c>
      <c r="L459" s="10" t="s">
        <v>519</v>
      </c>
      <c r="M459" s="10">
        <v>1</v>
      </c>
      <c r="N459" s="10">
        <v>0</v>
      </c>
      <c r="O459" s="10" t="s">
        <v>511</v>
      </c>
      <c r="P459" s="10">
        <v>1</v>
      </c>
      <c r="Q459" s="87">
        <f t="shared" si="15"/>
        <v>4</v>
      </c>
      <c r="R459" s="46">
        <f t="shared" si="16"/>
        <v>0.1111111111111111</v>
      </c>
      <c r="S459" s="34"/>
      <c r="T459" s="54">
        <v>36</v>
      </c>
    </row>
    <row r="460" spans="1:59" s="2" customFormat="1" ht="55.5" customHeight="1" thickBot="1" x14ac:dyDescent="0.3">
      <c r="A460" s="15" t="s">
        <v>90</v>
      </c>
      <c r="B460" s="10">
        <v>0</v>
      </c>
      <c r="C460" s="18" t="s">
        <v>335</v>
      </c>
      <c r="D460" s="36">
        <v>1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0</v>
      </c>
      <c r="L460" s="17" t="s">
        <v>406</v>
      </c>
      <c r="M460" s="29">
        <v>1</v>
      </c>
      <c r="N460" s="10">
        <v>0</v>
      </c>
      <c r="O460" s="10">
        <v>0</v>
      </c>
      <c r="P460" s="10">
        <v>0</v>
      </c>
      <c r="Q460" s="87">
        <f t="shared" si="15"/>
        <v>2</v>
      </c>
      <c r="R460" s="46">
        <f t="shared" si="16"/>
        <v>0.10526315789473684</v>
      </c>
      <c r="S460" s="34"/>
      <c r="T460" s="54">
        <v>19</v>
      </c>
    </row>
    <row r="461" spans="1:59" s="2" customFormat="1" ht="55.5" customHeight="1" thickBot="1" x14ac:dyDescent="0.3">
      <c r="A461" s="50" t="s">
        <v>91</v>
      </c>
      <c r="B461" s="10">
        <v>0</v>
      </c>
      <c r="C461" s="10">
        <v>0</v>
      </c>
      <c r="D461" s="36">
        <v>0</v>
      </c>
      <c r="E461" s="10">
        <v>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 t="s">
        <v>873</v>
      </c>
      <c r="L461" s="18"/>
      <c r="M461" s="18">
        <v>1</v>
      </c>
      <c r="N461" s="10">
        <v>0</v>
      </c>
      <c r="O461" s="10">
        <v>0</v>
      </c>
      <c r="P461" s="10">
        <v>0</v>
      </c>
      <c r="Q461" s="87">
        <f t="shared" si="15"/>
        <v>1</v>
      </c>
      <c r="R461" s="46">
        <f t="shared" si="16"/>
        <v>5.8823529411764705E-2</v>
      </c>
      <c r="S461" s="34"/>
      <c r="T461" s="54">
        <v>17</v>
      </c>
    </row>
    <row r="462" spans="1:59" s="2" customFormat="1" ht="55.5" customHeight="1" thickBot="1" x14ac:dyDescent="0.3">
      <c r="A462" s="15" t="s">
        <v>99</v>
      </c>
      <c r="B462" s="10">
        <v>0</v>
      </c>
      <c r="C462" s="10">
        <v>0</v>
      </c>
      <c r="D462" s="36">
        <v>0</v>
      </c>
      <c r="E462" s="10">
        <v>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 t="s">
        <v>873</v>
      </c>
      <c r="L462" s="10">
        <v>0</v>
      </c>
      <c r="M462" s="10">
        <v>1</v>
      </c>
      <c r="N462" s="10">
        <v>0</v>
      </c>
      <c r="O462" s="10">
        <v>0</v>
      </c>
      <c r="P462" s="10">
        <v>0</v>
      </c>
      <c r="Q462" s="87">
        <f t="shared" si="15"/>
        <v>1</v>
      </c>
      <c r="R462" s="46">
        <f t="shared" si="16"/>
        <v>2.9411764705882353E-2</v>
      </c>
      <c r="S462" s="34"/>
      <c r="T462" s="54">
        <v>34</v>
      </c>
    </row>
    <row r="463" spans="1:59" s="2" customFormat="1" ht="55.5" customHeight="1" thickBot="1" x14ac:dyDescent="0.3">
      <c r="A463" s="50" t="s">
        <v>100</v>
      </c>
      <c r="B463" s="10">
        <v>0</v>
      </c>
      <c r="C463" s="10">
        <v>0</v>
      </c>
      <c r="D463" s="36">
        <v>0</v>
      </c>
      <c r="E463" s="10">
        <v>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 t="s">
        <v>873</v>
      </c>
      <c r="L463" s="10">
        <v>0</v>
      </c>
      <c r="M463" s="10">
        <v>1</v>
      </c>
      <c r="N463" s="10">
        <v>0</v>
      </c>
      <c r="O463" s="10">
        <v>0</v>
      </c>
      <c r="P463" s="10">
        <v>0</v>
      </c>
      <c r="Q463" s="87">
        <f t="shared" si="15"/>
        <v>1</v>
      </c>
      <c r="R463" s="46">
        <f t="shared" si="16"/>
        <v>5.8823529411764705E-2</v>
      </c>
      <c r="S463" s="34"/>
      <c r="T463" s="54">
        <v>17</v>
      </c>
    </row>
    <row r="464" spans="1:59" s="2" customFormat="1" ht="55.5" customHeight="1" thickBot="1" x14ac:dyDescent="0.3">
      <c r="A464" s="50" t="s">
        <v>101</v>
      </c>
      <c r="B464" s="10">
        <v>0</v>
      </c>
      <c r="C464" s="10">
        <v>0</v>
      </c>
      <c r="D464" s="36">
        <v>0</v>
      </c>
      <c r="E464" s="10">
        <v>0</v>
      </c>
      <c r="F464" s="10" t="s">
        <v>713</v>
      </c>
      <c r="G464" s="11">
        <v>1</v>
      </c>
      <c r="H464" s="10">
        <v>0</v>
      </c>
      <c r="I464" s="10">
        <v>0</v>
      </c>
      <c r="J464" s="36">
        <v>0</v>
      </c>
      <c r="K464" s="10" t="s">
        <v>873</v>
      </c>
      <c r="L464" s="10">
        <v>0</v>
      </c>
      <c r="M464" s="29">
        <v>1</v>
      </c>
      <c r="N464" s="10">
        <v>0</v>
      </c>
      <c r="O464" s="10">
        <v>0</v>
      </c>
      <c r="P464" s="10">
        <v>0</v>
      </c>
      <c r="Q464" s="87">
        <f t="shared" si="15"/>
        <v>2</v>
      </c>
      <c r="R464" s="46">
        <f t="shared" si="16"/>
        <v>5.8823529411764705E-2</v>
      </c>
      <c r="S464" s="34"/>
      <c r="T464" s="54">
        <v>34</v>
      </c>
    </row>
    <row r="465" spans="1:20" s="2" customFormat="1" ht="55.5" customHeight="1" thickBot="1" x14ac:dyDescent="0.3">
      <c r="A465" s="50" t="s">
        <v>110</v>
      </c>
      <c r="B465" s="10">
        <v>0</v>
      </c>
      <c r="C465" s="18" t="s">
        <v>481</v>
      </c>
      <c r="D465" s="18">
        <v>1</v>
      </c>
      <c r="E465" s="10">
        <v>0</v>
      </c>
      <c r="F465" s="10">
        <v>0</v>
      </c>
      <c r="G465" s="10">
        <v>0</v>
      </c>
      <c r="H465" s="10">
        <v>0</v>
      </c>
      <c r="I465" s="17" t="s">
        <v>520</v>
      </c>
      <c r="J465" s="29">
        <v>1</v>
      </c>
      <c r="K465" s="10" t="s">
        <v>873</v>
      </c>
      <c r="L465" s="10">
        <v>0</v>
      </c>
      <c r="M465" s="10">
        <v>1</v>
      </c>
      <c r="N465" s="10">
        <v>0</v>
      </c>
      <c r="O465" s="10">
        <v>0</v>
      </c>
      <c r="P465" s="10">
        <v>0</v>
      </c>
      <c r="Q465" s="87">
        <f t="shared" si="15"/>
        <v>3</v>
      </c>
      <c r="R465" s="46">
        <f t="shared" si="16"/>
        <v>8.8235294117647065E-2</v>
      </c>
      <c r="S465" s="34"/>
      <c r="T465" s="54">
        <v>34</v>
      </c>
    </row>
    <row r="466" spans="1:20" s="2" customFormat="1" ht="55.5" customHeight="1" thickBot="1" x14ac:dyDescent="0.3">
      <c r="A466" s="50" t="s">
        <v>98</v>
      </c>
      <c r="B466" s="10">
        <v>0</v>
      </c>
      <c r="C466" s="18" t="s">
        <v>521</v>
      </c>
      <c r="D466" s="36">
        <v>1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 t="s">
        <v>873</v>
      </c>
      <c r="L466" s="10" t="s">
        <v>522</v>
      </c>
      <c r="M466" s="29">
        <v>2</v>
      </c>
      <c r="N466" s="10">
        <v>0</v>
      </c>
      <c r="O466" s="10">
        <v>0</v>
      </c>
      <c r="P466" s="10">
        <v>0</v>
      </c>
      <c r="Q466" s="87">
        <f t="shared" si="15"/>
        <v>3</v>
      </c>
      <c r="R466" s="46">
        <f t="shared" si="16"/>
        <v>8.8235294117647065E-2</v>
      </c>
      <c r="S466" s="34"/>
      <c r="T466" s="54">
        <v>34</v>
      </c>
    </row>
    <row r="467" spans="1:20" s="2" customFormat="1" ht="55.5" customHeight="1" thickBot="1" x14ac:dyDescent="0.3">
      <c r="A467" s="50" t="s">
        <v>114</v>
      </c>
      <c r="B467" s="10">
        <v>0</v>
      </c>
      <c r="C467" s="10">
        <v>0</v>
      </c>
      <c r="D467" s="36">
        <v>0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>
        <v>0</v>
      </c>
      <c r="M467" s="10">
        <v>0</v>
      </c>
      <c r="N467" s="10">
        <v>0</v>
      </c>
      <c r="O467" s="10">
        <v>0</v>
      </c>
      <c r="P467" s="10">
        <v>0</v>
      </c>
      <c r="Q467" s="87">
        <f t="shared" si="15"/>
        <v>0</v>
      </c>
      <c r="R467" s="46">
        <f t="shared" si="16"/>
        <v>0</v>
      </c>
      <c r="S467" s="34"/>
      <c r="T467" s="54">
        <v>17</v>
      </c>
    </row>
    <row r="468" spans="1:20" s="2" customFormat="1" ht="55.5" customHeight="1" thickBot="1" x14ac:dyDescent="0.3">
      <c r="A468" s="50" t="s">
        <v>111</v>
      </c>
      <c r="B468" s="10">
        <v>0</v>
      </c>
      <c r="C468" s="10">
        <v>0</v>
      </c>
      <c r="D468" s="36">
        <v>0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10">
        <v>0</v>
      </c>
      <c r="N468" s="10">
        <v>0</v>
      </c>
      <c r="O468" s="10">
        <v>0</v>
      </c>
      <c r="P468" s="10">
        <v>0</v>
      </c>
      <c r="Q468" s="87">
        <f t="shared" si="15"/>
        <v>0</v>
      </c>
      <c r="R468" s="46">
        <f t="shared" si="16"/>
        <v>0</v>
      </c>
      <c r="S468" s="34"/>
      <c r="T468" s="54">
        <v>17</v>
      </c>
    </row>
    <row r="469" spans="1:20" s="2" customFormat="1" ht="55.5" customHeight="1" thickBot="1" x14ac:dyDescent="0.3">
      <c r="A469" s="50" t="s">
        <v>112</v>
      </c>
      <c r="B469" s="10">
        <v>0</v>
      </c>
      <c r="C469" s="10">
        <v>0</v>
      </c>
      <c r="D469" s="36">
        <v>0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10">
        <v>0</v>
      </c>
      <c r="M469" s="10">
        <v>0</v>
      </c>
      <c r="N469" s="10">
        <v>0</v>
      </c>
      <c r="O469" s="10">
        <v>0</v>
      </c>
      <c r="P469" s="10">
        <v>0</v>
      </c>
      <c r="Q469" s="87">
        <f t="shared" si="15"/>
        <v>0</v>
      </c>
      <c r="R469" s="46">
        <f t="shared" si="16"/>
        <v>0</v>
      </c>
      <c r="S469" s="34"/>
      <c r="T469" s="54">
        <v>34</v>
      </c>
    </row>
    <row r="470" spans="1:20" s="2" customFormat="1" ht="55.5" customHeight="1" thickBot="1" x14ac:dyDescent="0.3">
      <c r="A470" s="50" t="s">
        <v>102</v>
      </c>
      <c r="B470" s="10">
        <v>0</v>
      </c>
      <c r="C470" s="10">
        <v>0</v>
      </c>
      <c r="D470" s="36">
        <v>0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>
        <v>0</v>
      </c>
      <c r="M470" s="10">
        <v>0</v>
      </c>
      <c r="N470" s="10">
        <v>0</v>
      </c>
      <c r="O470" s="10">
        <v>0</v>
      </c>
      <c r="P470" s="10">
        <v>0</v>
      </c>
      <c r="Q470" s="87">
        <f t="shared" si="15"/>
        <v>0</v>
      </c>
      <c r="R470" s="46">
        <f t="shared" si="16"/>
        <v>0</v>
      </c>
      <c r="S470" s="34"/>
      <c r="T470" s="54">
        <v>34</v>
      </c>
    </row>
    <row r="471" spans="1:20" s="2" customFormat="1" ht="55.5" customHeight="1" thickBot="1" x14ac:dyDescent="0.3">
      <c r="A471" s="50" t="s">
        <v>116</v>
      </c>
      <c r="B471" s="10">
        <v>0</v>
      </c>
      <c r="C471" s="10">
        <v>0</v>
      </c>
      <c r="D471" s="36">
        <v>0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0</v>
      </c>
      <c r="M471" s="10">
        <v>0</v>
      </c>
      <c r="N471" s="10">
        <v>0</v>
      </c>
      <c r="O471" s="10">
        <v>0</v>
      </c>
      <c r="P471" s="10">
        <v>0</v>
      </c>
      <c r="Q471" s="87">
        <f t="shared" si="15"/>
        <v>0</v>
      </c>
      <c r="R471" s="46">
        <f t="shared" si="16"/>
        <v>0</v>
      </c>
      <c r="S471" s="34"/>
      <c r="T471" s="54">
        <v>17</v>
      </c>
    </row>
    <row r="472" spans="1:20" s="2" customFormat="1" ht="48" thickBot="1" x14ac:dyDescent="0.3">
      <c r="A472" s="85" t="s">
        <v>80</v>
      </c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8"/>
      <c r="R472" s="83"/>
      <c r="S472" s="18"/>
      <c r="T472" s="18"/>
    </row>
    <row r="473" spans="1:20" s="2" customFormat="1" ht="55.5" customHeight="1" thickBot="1" x14ac:dyDescent="0.3">
      <c r="A473" s="50" t="s">
        <v>106</v>
      </c>
      <c r="B473" s="10">
        <v>0</v>
      </c>
      <c r="C473" s="12" t="s">
        <v>381</v>
      </c>
      <c r="D473" s="36">
        <v>2</v>
      </c>
      <c r="E473" s="10">
        <v>0</v>
      </c>
      <c r="F473" s="10">
        <v>0</v>
      </c>
      <c r="G473" s="10">
        <v>0</v>
      </c>
      <c r="H473" s="10">
        <v>0</v>
      </c>
      <c r="I473" s="10" t="s">
        <v>382</v>
      </c>
      <c r="J473" s="36">
        <v>1</v>
      </c>
      <c r="K473" s="10" t="s">
        <v>318</v>
      </c>
      <c r="L473" s="12" t="s">
        <v>383</v>
      </c>
      <c r="M473" s="36">
        <v>2</v>
      </c>
      <c r="N473" s="10">
        <v>0</v>
      </c>
      <c r="O473" s="12" t="s">
        <v>384</v>
      </c>
      <c r="P473" s="36">
        <v>1</v>
      </c>
      <c r="Q473" s="87">
        <f t="shared" si="15"/>
        <v>6</v>
      </c>
      <c r="R473" s="46">
        <f t="shared" si="16"/>
        <v>0.11320754716981132</v>
      </c>
      <c r="S473" s="34"/>
      <c r="T473" s="54">
        <v>53</v>
      </c>
    </row>
    <row r="474" spans="1:20" s="2" customFormat="1" ht="55.5" customHeight="1" thickBot="1" x14ac:dyDescent="0.3">
      <c r="A474" s="50" t="s">
        <v>95</v>
      </c>
      <c r="B474" s="10">
        <v>0</v>
      </c>
      <c r="C474" s="10" t="s">
        <v>385</v>
      </c>
      <c r="D474" s="10">
        <v>1</v>
      </c>
      <c r="E474" s="10">
        <v>0</v>
      </c>
      <c r="F474" s="10">
        <v>0</v>
      </c>
      <c r="G474" s="10">
        <v>0</v>
      </c>
      <c r="H474" s="10">
        <v>0</v>
      </c>
      <c r="I474" s="10" t="s">
        <v>386</v>
      </c>
      <c r="J474" s="10">
        <v>1</v>
      </c>
      <c r="K474" s="10" t="s">
        <v>387</v>
      </c>
      <c r="L474" s="10">
        <v>0</v>
      </c>
      <c r="M474" s="10">
        <v>1</v>
      </c>
      <c r="N474" s="10">
        <v>0</v>
      </c>
      <c r="O474" s="10">
        <v>0</v>
      </c>
      <c r="P474" s="10">
        <v>0</v>
      </c>
      <c r="Q474" s="87">
        <f t="shared" si="15"/>
        <v>3</v>
      </c>
      <c r="R474" s="46">
        <f t="shared" si="16"/>
        <v>8.8235294117647065E-2</v>
      </c>
      <c r="S474" s="34"/>
      <c r="T474" s="54">
        <v>34</v>
      </c>
    </row>
    <row r="475" spans="1:20" s="2" customFormat="1" ht="55.5" customHeight="1" thickBot="1" x14ac:dyDescent="0.3">
      <c r="A475" s="51" t="s">
        <v>118</v>
      </c>
      <c r="B475" s="10">
        <v>0</v>
      </c>
      <c r="C475" s="10">
        <v>0</v>
      </c>
      <c r="D475" s="36">
        <v>0</v>
      </c>
      <c r="E475" s="10">
        <v>0</v>
      </c>
      <c r="F475" s="18" t="s">
        <v>849</v>
      </c>
      <c r="G475" s="36">
        <v>1</v>
      </c>
      <c r="H475" s="10">
        <v>0</v>
      </c>
      <c r="I475" s="10" t="s">
        <v>850</v>
      </c>
      <c r="J475" s="36">
        <v>1</v>
      </c>
      <c r="K475" s="10">
        <v>0</v>
      </c>
      <c r="L475" s="21" t="s">
        <v>851</v>
      </c>
      <c r="M475" s="58">
        <v>1</v>
      </c>
      <c r="N475" s="10">
        <v>0</v>
      </c>
      <c r="O475" s="21" t="s">
        <v>852</v>
      </c>
      <c r="P475" s="58">
        <v>1</v>
      </c>
      <c r="Q475" s="87">
        <f t="shared" si="15"/>
        <v>4</v>
      </c>
      <c r="R475" s="46">
        <f t="shared" si="16"/>
        <v>7.8431372549019607E-2</v>
      </c>
      <c r="S475" s="34"/>
      <c r="T475" s="54">
        <v>51</v>
      </c>
    </row>
    <row r="476" spans="1:20" s="2" customFormat="1" ht="55.5" customHeight="1" thickBot="1" x14ac:dyDescent="0.3">
      <c r="A476" s="15" t="s">
        <v>108</v>
      </c>
      <c r="B476" s="10">
        <v>0</v>
      </c>
      <c r="C476" s="24" t="s">
        <v>523</v>
      </c>
      <c r="D476" s="36">
        <v>1</v>
      </c>
      <c r="E476" s="10">
        <v>0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/>
      <c r="L476" s="12" t="s">
        <v>524</v>
      </c>
      <c r="M476" s="36">
        <v>1</v>
      </c>
      <c r="N476" s="10">
        <v>0</v>
      </c>
      <c r="O476" s="12" t="s">
        <v>525</v>
      </c>
      <c r="P476" s="36">
        <v>1</v>
      </c>
      <c r="Q476" s="87">
        <f t="shared" si="15"/>
        <v>3</v>
      </c>
      <c r="R476" s="46">
        <f t="shared" si="16"/>
        <v>5.8823529411764705E-2</v>
      </c>
      <c r="S476" s="34"/>
      <c r="T476" s="54">
        <v>51</v>
      </c>
    </row>
    <row r="477" spans="1:20" s="2" customFormat="1" ht="55.5" customHeight="1" thickBot="1" x14ac:dyDescent="0.3">
      <c r="A477" s="15" t="s">
        <v>89</v>
      </c>
      <c r="B477" s="10">
        <v>0</v>
      </c>
      <c r="C477" s="10">
        <v>0</v>
      </c>
      <c r="D477" s="36">
        <v>0</v>
      </c>
      <c r="E477" s="10">
        <v>0</v>
      </c>
      <c r="F477" s="13" t="s">
        <v>526</v>
      </c>
      <c r="G477" s="29">
        <v>1</v>
      </c>
      <c r="H477" s="10">
        <v>0</v>
      </c>
      <c r="I477" s="13" t="s">
        <v>527</v>
      </c>
      <c r="J477" s="10">
        <v>1</v>
      </c>
      <c r="K477" s="10">
        <v>0</v>
      </c>
      <c r="L477" s="10">
        <v>0</v>
      </c>
      <c r="M477" s="10">
        <v>0</v>
      </c>
      <c r="N477" s="10">
        <v>0</v>
      </c>
      <c r="O477" s="17" t="s">
        <v>528</v>
      </c>
      <c r="P477" s="29">
        <v>2</v>
      </c>
      <c r="Q477" s="87">
        <f t="shared" si="15"/>
        <v>4</v>
      </c>
      <c r="R477" s="46">
        <f t="shared" si="16"/>
        <v>0.1111111111111111</v>
      </c>
      <c r="S477" s="34"/>
      <c r="T477" s="54">
        <v>36</v>
      </c>
    </row>
    <row r="478" spans="1:20" s="2" customFormat="1" ht="55.5" customHeight="1" thickBot="1" x14ac:dyDescent="0.3">
      <c r="A478" s="15" t="s">
        <v>90</v>
      </c>
      <c r="B478" s="10">
        <v>0</v>
      </c>
      <c r="C478" s="10">
        <v>0</v>
      </c>
      <c r="D478" s="36">
        <v>0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>
        <v>0</v>
      </c>
      <c r="M478" s="10">
        <v>0</v>
      </c>
      <c r="N478" s="10">
        <v>0</v>
      </c>
      <c r="O478" s="17" t="s">
        <v>529</v>
      </c>
      <c r="P478" s="29">
        <v>1</v>
      </c>
      <c r="Q478" s="87">
        <f t="shared" si="15"/>
        <v>1</v>
      </c>
      <c r="R478" s="46">
        <f t="shared" si="16"/>
        <v>5.8823529411764705E-2</v>
      </c>
      <c r="S478" s="34"/>
      <c r="T478" s="54">
        <v>17</v>
      </c>
    </row>
    <row r="479" spans="1:20" s="2" customFormat="1" ht="55.5" customHeight="1" thickBot="1" x14ac:dyDescent="0.3">
      <c r="A479" s="50" t="s">
        <v>91</v>
      </c>
      <c r="B479" s="10">
        <v>0</v>
      </c>
      <c r="C479" s="10">
        <v>0</v>
      </c>
      <c r="D479" s="36">
        <v>0</v>
      </c>
      <c r="E479" s="10">
        <v>0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>
        <v>0</v>
      </c>
      <c r="M479" s="10">
        <v>0</v>
      </c>
      <c r="N479" s="10">
        <v>0</v>
      </c>
      <c r="O479" s="10">
        <v>0</v>
      </c>
      <c r="P479" s="10">
        <v>0</v>
      </c>
      <c r="Q479" s="87">
        <f t="shared" si="15"/>
        <v>0</v>
      </c>
      <c r="R479" s="46">
        <f t="shared" si="16"/>
        <v>0</v>
      </c>
      <c r="S479" s="34"/>
      <c r="T479" s="54">
        <v>17</v>
      </c>
    </row>
    <row r="480" spans="1:20" s="2" customFormat="1" ht="55.5" customHeight="1" thickBot="1" x14ac:dyDescent="0.3">
      <c r="A480" s="15" t="s">
        <v>99</v>
      </c>
      <c r="B480" s="10">
        <v>0</v>
      </c>
      <c r="C480" s="10">
        <v>0</v>
      </c>
      <c r="D480" s="36">
        <v>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10">
        <v>0</v>
      </c>
      <c r="M480" s="10">
        <v>0</v>
      </c>
      <c r="N480" s="10">
        <v>0</v>
      </c>
      <c r="O480" s="10">
        <v>0</v>
      </c>
      <c r="P480" s="10">
        <v>0</v>
      </c>
      <c r="Q480" s="87">
        <f t="shared" si="15"/>
        <v>0</v>
      </c>
      <c r="R480" s="46">
        <f t="shared" si="16"/>
        <v>0</v>
      </c>
      <c r="S480" s="34"/>
      <c r="T480" s="54">
        <v>34</v>
      </c>
    </row>
    <row r="481" spans="1:20" s="2" customFormat="1" ht="55.5" customHeight="1" thickBot="1" x14ac:dyDescent="0.3">
      <c r="A481" s="50" t="s">
        <v>100</v>
      </c>
      <c r="B481" s="10">
        <v>0</v>
      </c>
      <c r="C481" s="10">
        <v>0</v>
      </c>
      <c r="D481" s="36">
        <v>0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>
        <v>0</v>
      </c>
      <c r="M481" s="10">
        <v>0</v>
      </c>
      <c r="N481" s="10">
        <v>0</v>
      </c>
      <c r="O481" s="10">
        <v>0</v>
      </c>
      <c r="P481" s="10">
        <v>0</v>
      </c>
      <c r="Q481" s="87">
        <f t="shared" si="15"/>
        <v>0</v>
      </c>
      <c r="R481" s="46">
        <f t="shared" si="16"/>
        <v>0</v>
      </c>
      <c r="S481" s="34"/>
      <c r="T481" s="54">
        <v>17</v>
      </c>
    </row>
    <row r="482" spans="1:20" s="2" customFormat="1" ht="55.5" customHeight="1" thickBot="1" x14ac:dyDescent="0.3">
      <c r="A482" s="50" t="s">
        <v>101</v>
      </c>
      <c r="B482" s="10">
        <v>0</v>
      </c>
      <c r="C482" s="10" t="s">
        <v>714</v>
      </c>
      <c r="D482" s="36">
        <v>1</v>
      </c>
      <c r="E482" s="10">
        <v>0</v>
      </c>
      <c r="F482" s="10">
        <v>0</v>
      </c>
      <c r="G482" s="11">
        <v>0</v>
      </c>
      <c r="H482" s="10">
        <v>0</v>
      </c>
      <c r="I482" s="10">
        <v>0</v>
      </c>
      <c r="J482" s="36">
        <v>0</v>
      </c>
      <c r="K482" s="10">
        <v>0</v>
      </c>
      <c r="L482" s="10" t="s">
        <v>715</v>
      </c>
      <c r="M482" s="29">
        <v>1</v>
      </c>
      <c r="N482" s="10">
        <v>0</v>
      </c>
      <c r="O482" s="10">
        <v>0</v>
      </c>
      <c r="P482" s="29">
        <v>0</v>
      </c>
      <c r="Q482" s="87">
        <f t="shared" si="15"/>
        <v>2</v>
      </c>
      <c r="R482" s="46">
        <f t="shared" si="16"/>
        <v>5.8823529411764705E-2</v>
      </c>
      <c r="S482" s="34"/>
      <c r="T482" s="54">
        <v>34</v>
      </c>
    </row>
    <row r="483" spans="1:20" s="2" customFormat="1" ht="55.5" customHeight="1" thickBot="1" x14ac:dyDescent="0.3">
      <c r="A483" s="50" t="s">
        <v>110</v>
      </c>
      <c r="B483" s="10">
        <v>0</v>
      </c>
      <c r="C483" s="10">
        <v>0</v>
      </c>
      <c r="D483" s="36">
        <v>0</v>
      </c>
      <c r="E483" s="10">
        <v>0</v>
      </c>
      <c r="F483" s="10">
        <v>0</v>
      </c>
      <c r="G483" s="10">
        <v>0</v>
      </c>
      <c r="H483" s="10">
        <v>0</v>
      </c>
      <c r="I483" s="20" t="s">
        <v>530</v>
      </c>
      <c r="J483" s="57">
        <v>1</v>
      </c>
      <c r="K483" s="10">
        <v>0</v>
      </c>
      <c r="L483" s="10">
        <v>0</v>
      </c>
      <c r="M483" s="10">
        <v>0</v>
      </c>
      <c r="N483" s="10">
        <v>0</v>
      </c>
      <c r="O483" s="18" t="s">
        <v>531</v>
      </c>
      <c r="P483" s="18">
        <v>1</v>
      </c>
      <c r="Q483" s="87">
        <f t="shared" si="15"/>
        <v>2</v>
      </c>
      <c r="R483" s="46">
        <f t="shared" si="16"/>
        <v>5.8823529411764705E-2</v>
      </c>
      <c r="S483" s="34"/>
      <c r="T483" s="54">
        <v>34</v>
      </c>
    </row>
    <row r="484" spans="1:20" s="2" customFormat="1" ht="55.5" customHeight="1" thickBot="1" x14ac:dyDescent="0.3">
      <c r="A484" s="50" t="s">
        <v>97</v>
      </c>
      <c r="B484" s="10">
        <v>0</v>
      </c>
      <c r="C484" s="18" t="s">
        <v>532</v>
      </c>
      <c r="D484" s="18">
        <v>1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8" t="s">
        <v>533</v>
      </c>
      <c r="M484" s="18">
        <v>1</v>
      </c>
      <c r="N484" s="10">
        <v>0</v>
      </c>
      <c r="O484" s="18" t="s">
        <v>375</v>
      </c>
      <c r="P484" s="18">
        <v>1</v>
      </c>
      <c r="Q484" s="87">
        <f t="shared" si="15"/>
        <v>3</v>
      </c>
      <c r="R484" s="46">
        <f t="shared" si="16"/>
        <v>8.8235294117647065E-2</v>
      </c>
      <c r="S484" s="34"/>
      <c r="T484" s="54">
        <v>34</v>
      </c>
    </row>
    <row r="485" spans="1:20" s="2" customFormat="1" ht="55.5" customHeight="1" thickBot="1" x14ac:dyDescent="0.3">
      <c r="A485" s="50" t="s">
        <v>98</v>
      </c>
      <c r="B485" s="10">
        <v>0</v>
      </c>
      <c r="C485" s="10">
        <v>0</v>
      </c>
      <c r="D485" s="10">
        <v>0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10">
        <v>0</v>
      </c>
      <c r="N485" s="10">
        <v>0</v>
      </c>
      <c r="O485" s="10">
        <v>0</v>
      </c>
      <c r="P485" s="10">
        <v>0</v>
      </c>
      <c r="Q485" s="87">
        <f t="shared" si="15"/>
        <v>0</v>
      </c>
      <c r="R485" s="46">
        <f t="shared" si="16"/>
        <v>0</v>
      </c>
      <c r="S485" s="34"/>
      <c r="T485" s="54">
        <v>34</v>
      </c>
    </row>
    <row r="486" spans="1:20" s="2" customFormat="1" ht="55.5" customHeight="1" thickBot="1" x14ac:dyDescent="0.3">
      <c r="A486" s="50" t="s">
        <v>114</v>
      </c>
      <c r="B486" s="10">
        <v>0</v>
      </c>
      <c r="C486" s="10">
        <v>0</v>
      </c>
      <c r="D486" s="36">
        <v>0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>
        <v>0</v>
      </c>
      <c r="M486" s="10">
        <v>0</v>
      </c>
      <c r="N486" s="10">
        <v>0</v>
      </c>
      <c r="O486" s="10">
        <v>0</v>
      </c>
      <c r="P486" s="10">
        <v>0</v>
      </c>
      <c r="Q486" s="87">
        <f t="shared" si="15"/>
        <v>0</v>
      </c>
      <c r="R486" s="46">
        <f t="shared" si="16"/>
        <v>0</v>
      </c>
      <c r="S486" s="34"/>
      <c r="T486" s="54">
        <v>17</v>
      </c>
    </row>
    <row r="487" spans="1:20" s="2" customFormat="1" ht="55.5" customHeight="1" thickBot="1" x14ac:dyDescent="0.3">
      <c r="A487" s="50" t="s">
        <v>111</v>
      </c>
      <c r="B487" s="10">
        <v>0</v>
      </c>
      <c r="C487" s="10">
        <v>0</v>
      </c>
      <c r="D487" s="36">
        <v>0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>
        <v>0</v>
      </c>
      <c r="M487" s="10">
        <v>0</v>
      </c>
      <c r="N487" s="10">
        <v>0</v>
      </c>
      <c r="O487" s="10">
        <v>0</v>
      </c>
      <c r="P487" s="10">
        <v>0</v>
      </c>
      <c r="Q487" s="87">
        <f t="shared" si="15"/>
        <v>0</v>
      </c>
      <c r="R487" s="46">
        <f t="shared" si="16"/>
        <v>0</v>
      </c>
      <c r="S487" s="34"/>
      <c r="T487" s="54">
        <v>17</v>
      </c>
    </row>
    <row r="488" spans="1:20" s="2" customFormat="1" ht="55.5" customHeight="1" thickBot="1" x14ac:dyDescent="0.3">
      <c r="A488" s="50" t="s">
        <v>130</v>
      </c>
      <c r="B488" s="10">
        <v>0</v>
      </c>
      <c r="C488" s="10">
        <v>0</v>
      </c>
      <c r="D488" s="36">
        <v>0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10">
        <v>0</v>
      </c>
      <c r="M488" s="10">
        <v>0</v>
      </c>
      <c r="N488" s="10">
        <v>0</v>
      </c>
      <c r="O488" s="10">
        <v>0</v>
      </c>
      <c r="P488" s="10">
        <v>0</v>
      </c>
      <c r="Q488" s="87">
        <f t="shared" si="15"/>
        <v>0</v>
      </c>
      <c r="R488" s="46">
        <f t="shared" si="16"/>
        <v>0</v>
      </c>
      <c r="S488" s="34"/>
      <c r="T488" s="54">
        <v>17</v>
      </c>
    </row>
    <row r="489" spans="1:20" s="2" customFormat="1" ht="55.5" customHeight="1" thickBot="1" x14ac:dyDescent="0.3">
      <c r="A489" s="50" t="s">
        <v>115</v>
      </c>
      <c r="B489" s="10">
        <v>0</v>
      </c>
      <c r="C489" s="10">
        <v>0</v>
      </c>
      <c r="D489" s="36">
        <v>0</v>
      </c>
      <c r="E489" s="10">
        <v>0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0</v>
      </c>
      <c r="L489" s="10">
        <v>0</v>
      </c>
      <c r="M489" s="10">
        <v>0</v>
      </c>
      <c r="N489" s="10">
        <v>0</v>
      </c>
      <c r="O489" s="10">
        <v>0</v>
      </c>
      <c r="P489" s="10">
        <v>0</v>
      </c>
      <c r="Q489" s="87">
        <f t="shared" si="15"/>
        <v>0</v>
      </c>
      <c r="R489" s="46">
        <f t="shared" si="16"/>
        <v>0</v>
      </c>
      <c r="S489" s="34"/>
      <c r="T489" s="54">
        <v>34</v>
      </c>
    </row>
    <row r="490" spans="1:20" s="2" customFormat="1" ht="55.5" customHeight="1" thickBot="1" x14ac:dyDescent="0.3">
      <c r="A490" s="15" t="s">
        <v>87</v>
      </c>
      <c r="B490" s="10">
        <v>0</v>
      </c>
      <c r="C490" s="10">
        <v>0</v>
      </c>
      <c r="D490" s="36">
        <v>0</v>
      </c>
      <c r="E490" s="10">
        <v>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10">
        <v>0</v>
      </c>
      <c r="M490" s="10">
        <v>0</v>
      </c>
      <c r="N490" s="10">
        <v>0</v>
      </c>
      <c r="O490" s="10">
        <v>0</v>
      </c>
      <c r="P490" s="10">
        <v>0</v>
      </c>
      <c r="Q490" s="87">
        <f t="shared" si="15"/>
        <v>0</v>
      </c>
      <c r="R490" s="46">
        <f t="shared" si="16"/>
        <v>0</v>
      </c>
      <c r="S490" s="34"/>
      <c r="T490" s="54">
        <v>17</v>
      </c>
    </row>
    <row r="491" spans="1:20" s="2" customFormat="1" ht="55.5" customHeight="1" thickBot="1" x14ac:dyDescent="0.3">
      <c r="A491" s="22" t="s">
        <v>70</v>
      </c>
      <c r="B491" s="10">
        <v>0</v>
      </c>
      <c r="C491" s="10">
        <v>0</v>
      </c>
      <c r="D491" s="36">
        <v>0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10">
        <v>0</v>
      </c>
      <c r="N491" s="10">
        <v>0</v>
      </c>
      <c r="O491" s="10">
        <v>0</v>
      </c>
      <c r="P491" s="10">
        <v>0</v>
      </c>
      <c r="Q491" s="87">
        <f t="shared" si="15"/>
        <v>0</v>
      </c>
      <c r="R491" s="46">
        <f t="shared" si="16"/>
        <v>0</v>
      </c>
      <c r="S491" s="34"/>
      <c r="T491" s="54">
        <v>17</v>
      </c>
    </row>
    <row r="492" spans="1:20" s="2" customFormat="1" ht="49.5" customHeight="1" thickBot="1" x14ac:dyDescent="0.3">
      <c r="A492" s="85" t="s">
        <v>45</v>
      </c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8"/>
      <c r="R492" s="83"/>
      <c r="S492" s="18"/>
      <c r="T492" s="18"/>
    </row>
    <row r="493" spans="1:20" s="2" customFormat="1" ht="55.5" customHeight="1" thickBot="1" x14ac:dyDescent="0.3">
      <c r="A493" s="50" t="s">
        <v>106</v>
      </c>
      <c r="B493" s="10">
        <v>0</v>
      </c>
      <c r="C493" s="12" t="s">
        <v>388</v>
      </c>
      <c r="D493" s="36">
        <v>2</v>
      </c>
      <c r="E493" s="10">
        <v>0</v>
      </c>
      <c r="F493" s="10">
        <v>0</v>
      </c>
      <c r="G493" s="10">
        <v>0</v>
      </c>
      <c r="H493" s="10">
        <v>0</v>
      </c>
      <c r="I493" s="10" t="s">
        <v>389</v>
      </c>
      <c r="J493" s="36">
        <v>1</v>
      </c>
      <c r="K493" s="10" t="s">
        <v>866</v>
      </c>
      <c r="L493" s="12" t="s">
        <v>390</v>
      </c>
      <c r="M493" s="36">
        <v>2</v>
      </c>
      <c r="N493" s="10">
        <v>0</v>
      </c>
      <c r="O493" s="12" t="s">
        <v>391</v>
      </c>
      <c r="P493" s="36">
        <v>1</v>
      </c>
      <c r="Q493" s="87">
        <f t="shared" si="15"/>
        <v>6</v>
      </c>
      <c r="R493" s="46">
        <f t="shared" si="16"/>
        <v>0.11320754716981132</v>
      </c>
      <c r="S493" s="34"/>
      <c r="T493" s="54">
        <v>53</v>
      </c>
    </row>
    <row r="494" spans="1:20" s="2" customFormat="1" ht="55.5" customHeight="1" thickBot="1" x14ac:dyDescent="0.3">
      <c r="A494" s="50" t="s">
        <v>95</v>
      </c>
      <c r="B494" s="10">
        <v>0</v>
      </c>
      <c r="C494" s="10" t="s">
        <v>252</v>
      </c>
      <c r="D494" s="10">
        <v>1</v>
      </c>
      <c r="E494" s="10">
        <v>0</v>
      </c>
      <c r="F494" s="10">
        <v>0</v>
      </c>
      <c r="G494" s="10">
        <v>0</v>
      </c>
      <c r="H494" s="10">
        <v>0</v>
      </c>
      <c r="I494" s="10" t="s">
        <v>392</v>
      </c>
      <c r="J494" s="10">
        <v>1</v>
      </c>
      <c r="K494" s="10" t="s">
        <v>387</v>
      </c>
      <c r="L494" s="10">
        <v>0</v>
      </c>
      <c r="M494" s="10">
        <v>1</v>
      </c>
      <c r="N494" s="10">
        <v>0</v>
      </c>
      <c r="O494" s="10">
        <v>0</v>
      </c>
      <c r="P494" s="10">
        <v>0</v>
      </c>
      <c r="Q494" s="87">
        <f t="shared" si="15"/>
        <v>3</v>
      </c>
      <c r="R494" s="46">
        <f t="shared" si="16"/>
        <v>8.8235294117647065E-2</v>
      </c>
      <c r="S494" s="34"/>
      <c r="T494" s="54">
        <v>34</v>
      </c>
    </row>
    <row r="495" spans="1:20" s="2" customFormat="1" ht="55.5" customHeight="1" thickBot="1" x14ac:dyDescent="0.3">
      <c r="A495" s="51" t="s">
        <v>118</v>
      </c>
      <c r="B495" s="10">
        <v>0</v>
      </c>
      <c r="C495" s="10">
        <v>0</v>
      </c>
      <c r="D495" s="36">
        <v>0</v>
      </c>
      <c r="E495" s="10">
        <v>0</v>
      </c>
      <c r="F495" s="18" t="s">
        <v>289</v>
      </c>
      <c r="G495" s="36">
        <v>1</v>
      </c>
      <c r="H495" s="10">
        <v>0</v>
      </c>
      <c r="I495" s="10" t="s">
        <v>290</v>
      </c>
      <c r="J495" s="36">
        <v>2</v>
      </c>
      <c r="K495" s="10" t="s">
        <v>874</v>
      </c>
      <c r="L495" s="10">
        <v>0</v>
      </c>
      <c r="M495" s="29">
        <v>1</v>
      </c>
      <c r="N495" s="10">
        <v>0</v>
      </c>
      <c r="O495" s="18" t="s">
        <v>853</v>
      </c>
      <c r="P495" s="29">
        <v>1</v>
      </c>
      <c r="Q495" s="87">
        <f t="shared" si="15"/>
        <v>5</v>
      </c>
      <c r="R495" s="46">
        <f t="shared" si="16"/>
        <v>9.8039215686274508E-2</v>
      </c>
      <c r="S495" s="34"/>
      <c r="T495" s="54">
        <v>51</v>
      </c>
    </row>
    <row r="496" spans="1:20" s="2" customFormat="1" ht="55.5" customHeight="1" thickBot="1" x14ac:dyDescent="0.3">
      <c r="A496" s="51" t="s">
        <v>119</v>
      </c>
      <c r="B496" s="10">
        <v>0</v>
      </c>
      <c r="C496" s="10">
        <v>0</v>
      </c>
      <c r="D496" s="36">
        <v>0</v>
      </c>
      <c r="E496" s="10">
        <v>0</v>
      </c>
      <c r="F496" s="18" t="s">
        <v>289</v>
      </c>
      <c r="G496" s="36">
        <v>1</v>
      </c>
      <c r="H496" s="10">
        <v>0</v>
      </c>
      <c r="I496" s="10" t="s">
        <v>290</v>
      </c>
      <c r="J496" s="36">
        <v>2</v>
      </c>
      <c r="K496" s="10" t="s">
        <v>874</v>
      </c>
      <c r="L496" s="10">
        <v>0</v>
      </c>
      <c r="M496" s="29">
        <v>1</v>
      </c>
      <c r="N496" s="10">
        <v>0</v>
      </c>
      <c r="O496" s="18" t="s">
        <v>853</v>
      </c>
      <c r="P496" s="29">
        <v>1</v>
      </c>
      <c r="Q496" s="87">
        <f t="shared" si="15"/>
        <v>5</v>
      </c>
      <c r="R496" s="46">
        <f t="shared" si="16"/>
        <v>9.8039215686274508E-2</v>
      </c>
      <c r="S496" s="34"/>
      <c r="T496" s="54">
        <v>51</v>
      </c>
    </row>
    <row r="497" spans="1:20" s="2" customFormat="1" ht="55.5" customHeight="1" thickBot="1" x14ac:dyDescent="0.3">
      <c r="A497" s="50" t="s">
        <v>108</v>
      </c>
      <c r="B497" s="10">
        <v>0</v>
      </c>
      <c r="C497" s="18" t="s">
        <v>347</v>
      </c>
      <c r="D497" s="36">
        <v>1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 t="s">
        <v>870</v>
      </c>
      <c r="L497" s="18" t="s">
        <v>339</v>
      </c>
      <c r="M497" s="18">
        <v>2</v>
      </c>
      <c r="N497" s="10">
        <v>0</v>
      </c>
      <c r="O497" s="18" t="s">
        <v>534</v>
      </c>
      <c r="P497" s="18">
        <v>1</v>
      </c>
      <c r="Q497" s="87">
        <f t="shared" si="15"/>
        <v>4</v>
      </c>
      <c r="R497" s="46">
        <f t="shared" si="16"/>
        <v>7.8431372549019607E-2</v>
      </c>
      <c r="S497" s="34"/>
      <c r="T497" s="54">
        <v>51</v>
      </c>
    </row>
    <row r="498" spans="1:20" s="2" customFormat="1" ht="55.5" customHeight="1" thickBot="1" x14ac:dyDescent="0.3">
      <c r="A498" s="50" t="s">
        <v>89</v>
      </c>
      <c r="B498" s="10">
        <v>0</v>
      </c>
      <c r="C498" s="10">
        <v>0</v>
      </c>
      <c r="D498" s="36">
        <v>0</v>
      </c>
      <c r="E498" s="10">
        <v>0</v>
      </c>
      <c r="F498" s="10" t="s">
        <v>535</v>
      </c>
      <c r="G498" s="29">
        <v>1</v>
      </c>
      <c r="H498" s="10">
        <v>0</v>
      </c>
      <c r="I498" s="10" t="s">
        <v>338</v>
      </c>
      <c r="J498" s="10">
        <v>1</v>
      </c>
      <c r="K498" s="10">
        <v>0</v>
      </c>
      <c r="L498" s="10">
        <v>0</v>
      </c>
      <c r="M498" s="10">
        <v>0</v>
      </c>
      <c r="N498" s="10">
        <v>0</v>
      </c>
      <c r="O498" s="17" t="s">
        <v>536</v>
      </c>
      <c r="P498" s="29">
        <v>2</v>
      </c>
      <c r="Q498" s="87">
        <f t="shared" si="15"/>
        <v>4</v>
      </c>
      <c r="R498" s="46">
        <f t="shared" si="16"/>
        <v>0.1111111111111111</v>
      </c>
      <c r="S498" s="34"/>
      <c r="T498" s="54">
        <v>36</v>
      </c>
    </row>
    <row r="499" spans="1:20" s="2" customFormat="1" ht="55.5" customHeight="1" thickBot="1" x14ac:dyDescent="0.3">
      <c r="A499" s="50" t="s">
        <v>71</v>
      </c>
      <c r="B499" s="10">
        <v>0</v>
      </c>
      <c r="C499" s="10">
        <v>0</v>
      </c>
      <c r="D499" s="36">
        <v>0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10">
        <v>0</v>
      </c>
      <c r="M499" s="10">
        <v>0</v>
      </c>
      <c r="N499" s="10">
        <v>0</v>
      </c>
      <c r="O499" s="17" t="s">
        <v>537</v>
      </c>
      <c r="P499" s="29">
        <v>1</v>
      </c>
      <c r="Q499" s="87">
        <f t="shared" si="15"/>
        <v>1</v>
      </c>
      <c r="R499" s="46">
        <f t="shared" si="16"/>
        <v>5.8823529411764705E-2</v>
      </c>
      <c r="S499" s="34"/>
      <c r="T499" s="54">
        <v>17</v>
      </c>
    </row>
    <row r="500" spans="1:20" s="2" customFormat="1" ht="55.5" customHeight="1" thickBot="1" x14ac:dyDescent="0.3">
      <c r="A500" s="15" t="s">
        <v>91</v>
      </c>
      <c r="B500" s="10">
        <v>0</v>
      </c>
      <c r="C500" s="10">
        <v>0</v>
      </c>
      <c r="D500" s="36">
        <v>0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 t="s">
        <v>878</v>
      </c>
      <c r="L500" s="10">
        <v>0</v>
      </c>
      <c r="M500" s="10">
        <v>1</v>
      </c>
      <c r="N500" s="10">
        <v>0</v>
      </c>
      <c r="O500" s="10">
        <v>0</v>
      </c>
      <c r="P500" s="10">
        <v>0</v>
      </c>
      <c r="Q500" s="87">
        <f t="shared" si="15"/>
        <v>1</v>
      </c>
      <c r="R500" s="46">
        <f t="shared" si="16"/>
        <v>5.8823529411764705E-2</v>
      </c>
      <c r="S500" s="34"/>
      <c r="T500" s="54">
        <v>17</v>
      </c>
    </row>
    <row r="501" spans="1:20" s="2" customFormat="1" ht="55.5" customHeight="1" thickBot="1" x14ac:dyDescent="0.3">
      <c r="A501" s="15" t="s">
        <v>109</v>
      </c>
      <c r="B501" s="10">
        <v>0</v>
      </c>
      <c r="C501" s="10">
        <v>0</v>
      </c>
      <c r="D501" s="36">
        <v>0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 t="s">
        <v>874</v>
      </c>
      <c r="L501" s="10">
        <v>0</v>
      </c>
      <c r="M501" s="29">
        <v>1</v>
      </c>
      <c r="N501" s="10">
        <v>0</v>
      </c>
      <c r="O501" s="10">
        <v>0</v>
      </c>
      <c r="P501" s="10">
        <v>0</v>
      </c>
      <c r="Q501" s="87">
        <f t="shared" si="15"/>
        <v>1</v>
      </c>
      <c r="R501" s="46">
        <f t="shared" si="16"/>
        <v>2.9411764705882353E-2</v>
      </c>
      <c r="S501" s="34"/>
      <c r="T501" s="54">
        <v>34</v>
      </c>
    </row>
    <row r="502" spans="1:20" s="2" customFormat="1" ht="55.5" customHeight="1" thickBot="1" x14ac:dyDescent="0.3">
      <c r="A502" s="50" t="s">
        <v>100</v>
      </c>
      <c r="B502" s="10">
        <v>0</v>
      </c>
      <c r="C502" s="10">
        <v>0</v>
      </c>
      <c r="D502" s="36">
        <v>0</v>
      </c>
      <c r="E502" s="10">
        <v>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 t="s">
        <v>874</v>
      </c>
      <c r="L502" s="10">
        <v>0</v>
      </c>
      <c r="M502" s="29">
        <v>1</v>
      </c>
      <c r="N502" s="10">
        <v>0</v>
      </c>
      <c r="O502" s="10">
        <v>0</v>
      </c>
      <c r="P502" s="10">
        <v>0</v>
      </c>
      <c r="Q502" s="87">
        <f t="shared" si="15"/>
        <v>1</v>
      </c>
      <c r="R502" s="46">
        <f t="shared" si="16"/>
        <v>5.8823529411764705E-2</v>
      </c>
      <c r="S502" s="34"/>
      <c r="T502" s="54">
        <v>17</v>
      </c>
    </row>
    <row r="503" spans="1:20" s="2" customFormat="1" ht="55.5" customHeight="1" thickBot="1" x14ac:dyDescent="0.3">
      <c r="A503" s="50" t="s">
        <v>101</v>
      </c>
      <c r="B503" s="10">
        <v>0</v>
      </c>
      <c r="C503" s="10">
        <v>0</v>
      </c>
      <c r="D503" s="36">
        <v>0</v>
      </c>
      <c r="E503" s="10">
        <v>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 t="s">
        <v>878</v>
      </c>
      <c r="L503" s="10">
        <v>0</v>
      </c>
      <c r="M503" s="10">
        <v>1</v>
      </c>
      <c r="N503" s="10">
        <v>0</v>
      </c>
      <c r="O503" s="10">
        <v>0</v>
      </c>
      <c r="P503" s="10">
        <v>0</v>
      </c>
      <c r="Q503" s="87">
        <f t="shared" si="15"/>
        <v>1</v>
      </c>
      <c r="R503" s="46">
        <f t="shared" si="16"/>
        <v>2.9411764705882353E-2</v>
      </c>
      <c r="S503" s="34"/>
      <c r="T503" s="54">
        <v>34</v>
      </c>
    </row>
    <row r="504" spans="1:20" s="2" customFormat="1" ht="55.5" customHeight="1" thickBot="1" x14ac:dyDescent="0.3">
      <c r="A504" s="50" t="s">
        <v>110</v>
      </c>
      <c r="B504" s="10">
        <v>0</v>
      </c>
      <c r="C504" s="10">
        <v>0</v>
      </c>
      <c r="D504" s="36">
        <v>0</v>
      </c>
      <c r="E504" s="10">
        <v>0</v>
      </c>
      <c r="F504" s="10">
        <v>0</v>
      </c>
      <c r="G504" s="10">
        <v>0</v>
      </c>
      <c r="H504" s="10">
        <v>0</v>
      </c>
      <c r="I504" s="20" t="s">
        <v>538</v>
      </c>
      <c r="J504" s="57">
        <v>1</v>
      </c>
      <c r="K504" s="10" t="s">
        <v>878</v>
      </c>
      <c r="L504" s="10">
        <v>0</v>
      </c>
      <c r="M504" s="10">
        <v>1</v>
      </c>
      <c r="N504" s="10">
        <v>0</v>
      </c>
      <c r="O504" s="18" t="s">
        <v>483</v>
      </c>
      <c r="P504" s="18">
        <v>1</v>
      </c>
      <c r="Q504" s="87">
        <f t="shared" si="15"/>
        <v>3</v>
      </c>
      <c r="R504" s="46">
        <f t="shared" si="16"/>
        <v>8.8235294117647065E-2</v>
      </c>
      <c r="S504" s="34"/>
      <c r="T504" s="54">
        <v>34</v>
      </c>
    </row>
    <row r="505" spans="1:20" s="2" customFormat="1" ht="55.5" customHeight="1" thickBot="1" x14ac:dyDescent="0.3">
      <c r="A505" s="50" t="s">
        <v>97</v>
      </c>
      <c r="B505" s="10">
        <v>0</v>
      </c>
      <c r="C505" s="18" t="s">
        <v>539</v>
      </c>
      <c r="D505" s="18">
        <v>1</v>
      </c>
      <c r="E505" s="10">
        <v>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 t="s">
        <v>878</v>
      </c>
      <c r="L505" s="10">
        <v>0</v>
      </c>
      <c r="M505" s="18">
        <v>1</v>
      </c>
      <c r="N505" s="10">
        <v>0</v>
      </c>
      <c r="O505" s="18" t="s">
        <v>540</v>
      </c>
      <c r="P505" s="18">
        <v>1</v>
      </c>
      <c r="Q505" s="87">
        <f t="shared" si="15"/>
        <v>3</v>
      </c>
      <c r="R505" s="46">
        <f t="shared" si="16"/>
        <v>8.8235294117647065E-2</v>
      </c>
      <c r="S505" s="34"/>
      <c r="T505" s="54">
        <v>34</v>
      </c>
    </row>
    <row r="506" spans="1:20" s="2" customFormat="1" ht="55.5" customHeight="1" thickBot="1" x14ac:dyDescent="0.3">
      <c r="A506" s="50" t="s">
        <v>98</v>
      </c>
      <c r="B506" s="10">
        <v>0</v>
      </c>
      <c r="C506" s="10">
        <v>0</v>
      </c>
      <c r="D506" s="36">
        <v>0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 t="s">
        <v>878</v>
      </c>
      <c r="L506" s="10">
        <v>0</v>
      </c>
      <c r="M506" s="10">
        <v>1</v>
      </c>
      <c r="N506" s="10">
        <v>0</v>
      </c>
      <c r="O506" s="10">
        <v>0</v>
      </c>
      <c r="P506" s="10">
        <v>0</v>
      </c>
      <c r="Q506" s="87">
        <f t="shared" si="15"/>
        <v>1</v>
      </c>
      <c r="R506" s="46">
        <f t="shared" si="16"/>
        <v>2.9411764705882353E-2</v>
      </c>
      <c r="S506" s="34"/>
      <c r="T506" s="54">
        <v>34</v>
      </c>
    </row>
    <row r="507" spans="1:20" s="2" customFormat="1" ht="55.5" customHeight="1" thickBot="1" x14ac:dyDescent="0.3">
      <c r="A507" s="50" t="s">
        <v>12</v>
      </c>
      <c r="B507" s="10">
        <v>0</v>
      </c>
      <c r="C507" s="10">
        <v>0</v>
      </c>
      <c r="D507" s="36">
        <v>0</v>
      </c>
      <c r="E507" s="10">
        <v>0</v>
      </c>
      <c r="F507" s="10">
        <v>0</v>
      </c>
      <c r="G507" s="10">
        <v>0</v>
      </c>
      <c r="H507" s="10">
        <v>0</v>
      </c>
      <c r="I507" s="10">
        <v>0</v>
      </c>
      <c r="J507" s="10">
        <v>0</v>
      </c>
      <c r="K507" s="10">
        <v>0</v>
      </c>
      <c r="L507" s="10">
        <v>0</v>
      </c>
      <c r="M507" s="10">
        <v>0</v>
      </c>
      <c r="N507" s="10">
        <v>0</v>
      </c>
      <c r="O507" s="10">
        <v>0</v>
      </c>
      <c r="P507" s="10">
        <v>0</v>
      </c>
      <c r="Q507" s="87">
        <f t="shared" si="15"/>
        <v>0</v>
      </c>
      <c r="R507" s="46">
        <f t="shared" si="16"/>
        <v>0</v>
      </c>
      <c r="S507" s="34"/>
      <c r="T507" s="54">
        <v>17</v>
      </c>
    </row>
    <row r="508" spans="1:20" s="2" customFormat="1" ht="55.5" customHeight="1" thickBot="1" x14ac:dyDescent="0.3">
      <c r="A508" s="50" t="s">
        <v>11</v>
      </c>
      <c r="B508" s="10">
        <v>0</v>
      </c>
      <c r="C508" s="10">
        <v>0</v>
      </c>
      <c r="D508" s="36">
        <v>0</v>
      </c>
      <c r="E508" s="10">
        <v>0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0</v>
      </c>
      <c r="L508" s="10">
        <v>0</v>
      </c>
      <c r="M508" s="10">
        <v>0</v>
      </c>
      <c r="N508" s="10">
        <v>0</v>
      </c>
      <c r="O508" s="10">
        <v>0</v>
      </c>
      <c r="P508" s="10">
        <v>0</v>
      </c>
      <c r="Q508" s="87">
        <f t="shared" si="15"/>
        <v>0</v>
      </c>
      <c r="R508" s="46">
        <f t="shared" si="16"/>
        <v>0</v>
      </c>
      <c r="S508" s="34"/>
      <c r="T508" s="54">
        <v>17</v>
      </c>
    </row>
    <row r="509" spans="1:20" s="2" customFormat="1" ht="55.5" customHeight="1" thickBot="1" x14ac:dyDescent="0.3">
      <c r="A509" s="50" t="s">
        <v>112</v>
      </c>
      <c r="B509" s="10">
        <v>0</v>
      </c>
      <c r="C509" s="10">
        <v>0</v>
      </c>
      <c r="D509" s="36">
        <v>0</v>
      </c>
      <c r="E509" s="10">
        <v>0</v>
      </c>
      <c r="F509" s="10">
        <v>0</v>
      </c>
      <c r="G509" s="10">
        <v>0</v>
      </c>
      <c r="H509" s="10">
        <v>0</v>
      </c>
      <c r="I509" s="10">
        <v>0</v>
      </c>
      <c r="J509" s="10">
        <v>0</v>
      </c>
      <c r="K509" s="10">
        <v>0</v>
      </c>
      <c r="L509" s="10">
        <v>0</v>
      </c>
      <c r="M509" s="10">
        <v>0</v>
      </c>
      <c r="N509" s="10">
        <v>0</v>
      </c>
      <c r="O509" s="10">
        <v>0</v>
      </c>
      <c r="P509" s="10">
        <v>0</v>
      </c>
      <c r="Q509" s="87">
        <f t="shared" si="15"/>
        <v>0</v>
      </c>
      <c r="R509" s="46">
        <f t="shared" si="16"/>
        <v>0</v>
      </c>
      <c r="S509" s="34"/>
      <c r="T509" s="54">
        <v>17</v>
      </c>
    </row>
    <row r="510" spans="1:20" s="2" customFormat="1" ht="55.5" customHeight="1" thickBot="1" x14ac:dyDescent="0.3">
      <c r="A510" s="50" t="s">
        <v>102</v>
      </c>
      <c r="B510" s="10">
        <v>0</v>
      </c>
      <c r="C510" s="10">
        <v>0</v>
      </c>
      <c r="D510" s="36">
        <v>0</v>
      </c>
      <c r="E510" s="10">
        <v>0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0</v>
      </c>
      <c r="L510" s="10">
        <v>0</v>
      </c>
      <c r="M510" s="10">
        <v>0</v>
      </c>
      <c r="N510" s="10">
        <v>0</v>
      </c>
      <c r="O510" s="10">
        <v>0</v>
      </c>
      <c r="P510" s="10">
        <v>0</v>
      </c>
      <c r="Q510" s="87">
        <f t="shared" si="15"/>
        <v>0</v>
      </c>
      <c r="R510" s="46">
        <f t="shared" si="16"/>
        <v>0</v>
      </c>
      <c r="S510" s="34"/>
      <c r="T510" s="54">
        <v>34</v>
      </c>
    </row>
    <row r="511" spans="1:20" s="2" customFormat="1" ht="55.5" customHeight="1" thickBot="1" x14ac:dyDescent="0.3">
      <c r="A511" s="15" t="s">
        <v>87</v>
      </c>
      <c r="B511" s="10">
        <v>0</v>
      </c>
      <c r="C511" s="10">
        <v>0</v>
      </c>
      <c r="D511" s="36">
        <v>0</v>
      </c>
      <c r="E511" s="10">
        <v>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0</v>
      </c>
      <c r="L511" s="10">
        <v>0</v>
      </c>
      <c r="M511" s="10">
        <v>0</v>
      </c>
      <c r="N511" s="10">
        <v>0</v>
      </c>
      <c r="O511" s="10">
        <v>0</v>
      </c>
      <c r="P511" s="10">
        <v>0</v>
      </c>
      <c r="Q511" s="87">
        <f t="shared" si="15"/>
        <v>0</v>
      </c>
      <c r="R511" s="46">
        <f t="shared" si="16"/>
        <v>0</v>
      </c>
      <c r="S511" s="34"/>
      <c r="T511" s="54">
        <v>17</v>
      </c>
    </row>
    <row r="512" spans="1:20" s="2" customFormat="1" ht="55.5" customHeight="1" thickBot="1" x14ac:dyDescent="0.3">
      <c r="A512" s="15" t="s">
        <v>14</v>
      </c>
      <c r="B512" s="10">
        <v>0</v>
      </c>
      <c r="C512" s="10">
        <v>0</v>
      </c>
      <c r="D512" s="36">
        <v>0</v>
      </c>
      <c r="E512" s="10">
        <v>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>
        <v>0</v>
      </c>
      <c r="M512" s="10">
        <v>0</v>
      </c>
      <c r="N512" s="10">
        <v>0</v>
      </c>
      <c r="O512" s="10">
        <v>0</v>
      </c>
      <c r="P512" s="10">
        <v>0</v>
      </c>
      <c r="Q512" s="87">
        <f t="shared" si="15"/>
        <v>0</v>
      </c>
      <c r="R512" s="46">
        <f t="shared" si="16"/>
        <v>0</v>
      </c>
      <c r="S512" s="34"/>
      <c r="T512" s="54">
        <v>17</v>
      </c>
    </row>
    <row r="513" spans="1:20" s="2" customFormat="1" ht="54" customHeight="1" thickBot="1" x14ac:dyDescent="0.3">
      <c r="A513" s="85" t="s">
        <v>46</v>
      </c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8"/>
      <c r="R513" s="83"/>
      <c r="S513" s="18"/>
      <c r="T513" s="18"/>
    </row>
    <row r="514" spans="1:20" s="2" customFormat="1" ht="55.5" customHeight="1" thickBot="1" x14ac:dyDescent="0.3">
      <c r="A514" s="50" t="s">
        <v>106</v>
      </c>
      <c r="B514" s="10">
        <v>0</v>
      </c>
      <c r="C514" s="12" t="s">
        <v>388</v>
      </c>
      <c r="D514" s="36">
        <v>2</v>
      </c>
      <c r="E514" s="10">
        <v>0</v>
      </c>
      <c r="F514" s="10">
        <v>0</v>
      </c>
      <c r="G514" s="10">
        <v>0</v>
      </c>
      <c r="H514" s="10">
        <v>0</v>
      </c>
      <c r="I514" s="10" t="s">
        <v>389</v>
      </c>
      <c r="J514" s="36">
        <v>1</v>
      </c>
      <c r="K514" s="10" t="s">
        <v>866</v>
      </c>
      <c r="L514" s="12" t="s">
        <v>390</v>
      </c>
      <c r="M514" s="36">
        <v>2</v>
      </c>
      <c r="N514" s="10">
        <v>0</v>
      </c>
      <c r="O514" s="12" t="s">
        <v>391</v>
      </c>
      <c r="P514" s="36">
        <v>1</v>
      </c>
      <c r="Q514" s="87">
        <f t="shared" si="15"/>
        <v>6</v>
      </c>
      <c r="R514" s="46">
        <f t="shared" si="16"/>
        <v>0.11320754716981132</v>
      </c>
      <c r="S514" s="34"/>
      <c r="T514" s="54">
        <v>53</v>
      </c>
    </row>
    <row r="515" spans="1:20" s="2" customFormat="1" ht="55.5" customHeight="1" thickBot="1" x14ac:dyDescent="0.3">
      <c r="A515" s="50" t="s">
        <v>95</v>
      </c>
      <c r="B515" s="10">
        <v>0</v>
      </c>
      <c r="C515" s="10" t="s">
        <v>252</v>
      </c>
      <c r="D515" s="10">
        <v>1</v>
      </c>
      <c r="E515" s="10">
        <v>0</v>
      </c>
      <c r="F515" s="10">
        <v>0</v>
      </c>
      <c r="G515" s="10">
        <v>0</v>
      </c>
      <c r="H515" s="10">
        <v>0</v>
      </c>
      <c r="I515" s="10" t="s">
        <v>392</v>
      </c>
      <c r="J515" s="10">
        <v>1</v>
      </c>
      <c r="K515" s="10" t="s">
        <v>387</v>
      </c>
      <c r="L515" s="10">
        <v>0</v>
      </c>
      <c r="M515" s="10">
        <v>1</v>
      </c>
      <c r="N515" s="10">
        <v>0</v>
      </c>
      <c r="O515" s="10">
        <v>0</v>
      </c>
      <c r="P515" s="10">
        <v>0</v>
      </c>
      <c r="Q515" s="87">
        <f t="shared" ref="Q515:Q578" si="17">(P515+M515+J515+G515+D515)</f>
        <v>3</v>
      </c>
      <c r="R515" s="46">
        <f t="shared" ref="R515:R578" si="18">(Q515/T515)</f>
        <v>8.8235294117647065E-2</v>
      </c>
      <c r="S515" s="34"/>
      <c r="T515" s="54">
        <v>34</v>
      </c>
    </row>
    <row r="516" spans="1:20" s="2" customFormat="1" ht="55.5" customHeight="1" thickBot="1" x14ac:dyDescent="0.3">
      <c r="A516" s="51" t="s">
        <v>118</v>
      </c>
      <c r="B516" s="10">
        <v>0</v>
      </c>
      <c r="C516" s="10">
        <v>0</v>
      </c>
      <c r="D516" s="36">
        <v>0</v>
      </c>
      <c r="E516" s="10">
        <v>0</v>
      </c>
      <c r="F516" s="22" t="s">
        <v>291</v>
      </c>
      <c r="G516" s="29">
        <v>1</v>
      </c>
      <c r="H516" s="10">
        <v>0</v>
      </c>
      <c r="I516" s="10" t="s">
        <v>292</v>
      </c>
      <c r="J516" s="36">
        <v>2</v>
      </c>
      <c r="K516" s="10" t="s">
        <v>874</v>
      </c>
      <c r="L516" s="10">
        <v>0</v>
      </c>
      <c r="M516" s="29">
        <v>1</v>
      </c>
      <c r="N516" s="10">
        <v>0</v>
      </c>
      <c r="O516" s="22" t="s">
        <v>854</v>
      </c>
      <c r="P516" s="29">
        <v>1</v>
      </c>
      <c r="Q516" s="87">
        <f t="shared" si="17"/>
        <v>5</v>
      </c>
      <c r="R516" s="46">
        <f t="shared" si="18"/>
        <v>9.8039215686274508E-2</v>
      </c>
      <c r="S516" s="34"/>
      <c r="T516" s="54">
        <v>51</v>
      </c>
    </row>
    <row r="517" spans="1:20" s="2" customFormat="1" ht="55.5" customHeight="1" thickBot="1" x14ac:dyDescent="0.3">
      <c r="A517" s="51" t="s">
        <v>119</v>
      </c>
      <c r="B517" s="10">
        <v>0</v>
      </c>
      <c r="C517" s="10">
        <v>0</v>
      </c>
      <c r="D517" s="36">
        <v>0</v>
      </c>
      <c r="E517" s="10">
        <v>0</v>
      </c>
      <c r="F517" s="22" t="s">
        <v>291</v>
      </c>
      <c r="G517" s="29">
        <v>1</v>
      </c>
      <c r="H517" s="10">
        <v>0</v>
      </c>
      <c r="I517" s="10" t="s">
        <v>292</v>
      </c>
      <c r="J517" s="36">
        <v>2</v>
      </c>
      <c r="K517" s="10" t="s">
        <v>874</v>
      </c>
      <c r="L517" s="10">
        <v>0</v>
      </c>
      <c r="M517" s="29">
        <v>1</v>
      </c>
      <c r="N517" s="10">
        <v>0</v>
      </c>
      <c r="O517" s="22" t="s">
        <v>854</v>
      </c>
      <c r="P517" s="29">
        <v>1</v>
      </c>
      <c r="Q517" s="87">
        <f t="shared" si="17"/>
        <v>5</v>
      </c>
      <c r="R517" s="46">
        <f t="shared" si="18"/>
        <v>9.8039215686274508E-2</v>
      </c>
      <c r="S517" s="34"/>
      <c r="T517" s="54">
        <v>51</v>
      </c>
    </row>
    <row r="518" spans="1:20" s="2" customFormat="1" ht="55.5" customHeight="1" thickBot="1" x14ac:dyDescent="0.3">
      <c r="A518" s="50" t="s">
        <v>108</v>
      </c>
      <c r="B518" s="10">
        <v>0</v>
      </c>
      <c r="C518" s="18" t="s">
        <v>541</v>
      </c>
      <c r="D518" s="36">
        <v>1</v>
      </c>
      <c r="E518" s="10">
        <v>0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 t="s">
        <v>870</v>
      </c>
      <c r="L518" s="10" t="s">
        <v>542</v>
      </c>
      <c r="M518" s="36">
        <v>1</v>
      </c>
      <c r="N518" s="10">
        <v>0</v>
      </c>
      <c r="O518" s="10" t="s">
        <v>543</v>
      </c>
      <c r="P518" s="36">
        <v>1</v>
      </c>
      <c r="Q518" s="87">
        <f t="shared" si="17"/>
        <v>3</v>
      </c>
      <c r="R518" s="46">
        <f t="shared" si="18"/>
        <v>5.8823529411764705E-2</v>
      </c>
      <c r="S518" s="34"/>
      <c r="T518" s="54">
        <v>51</v>
      </c>
    </row>
    <row r="519" spans="1:20" s="2" customFormat="1" ht="55.5" customHeight="1" thickBot="1" x14ac:dyDescent="0.3">
      <c r="A519" s="50" t="s">
        <v>89</v>
      </c>
      <c r="B519" s="10">
        <v>0</v>
      </c>
      <c r="C519" s="10">
        <v>0</v>
      </c>
      <c r="D519" s="36">
        <v>0</v>
      </c>
      <c r="E519" s="10">
        <v>0</v>
      </c>
      <c r="F519" s="10" t="s">
        <v>312</v>
      </c>
      <c r="G519" s="29">
        <v>1</v>
      </c>
      <c r="H519" s="10">
        <v>0</v>
      </c>
      <c r="I519" s="10" t="s">
        <v>544</v>
      </c>
      <c r="J519" s="10">
        <v>1</v>
      </c>
      <c r="K519" s="10">
        <v>0</v>
      </c>
      <c r="L519" s="10">
        <v>0</v>
      </c>
      <c r="M519" s="10">
        <v>0</v>
      </c>
      <c r="N519" s="10">
        <v>0</v>
      </c>
      <c r="O519" s="17" t="s">
        <v>545</v>
      </c>
      <c r="P519" s="29">
        <v>2</v>
      </c>
      <c r="Q519" s="87">
        <f t="shared" si="17"/>
        <v>4</v>
      </c>
      <c r="R519" s="46">
        <f t="shared" si="18"/>
        <v>0.1111111111111111</v>
      </c>
      <c r="S519" s="34"/>
      <c r="T519" s="54">
        <v>36</v>
      </c>
    </row>
    <row r="520" spans="1:20" s="2" customFormat="1" ht="55.5" customHeight="1" thickBot="1" x14ac:dyDescent="0.3">
      <c r="A520" s="50" t="s">
        <v>71</v>
      </c>
      <c r="B520" s="10">
        <v>0</v>
      </c>
      <c r="C520" s="10">
        <v>0</v>
      </c>
      <c r="D520" s="36">
        <v>0</v>
      </c>
      <c r="E520" s="10">
        <v>0</v>
      </c>
      <c r="F520" s="10">
        <v>0</v>
      </c>
      <c r="G520" s="10">
        <v>0</v>
      </c>
      <c r="H520" s="10">
        <v>0</v>
      </c>
      <c r="I520" s="10">
        <v>0</v>
      </c>
      <c r="J520" s="10">
        <v>0</v>
      </c>
      <c r="K520" s="10">
        <v>0</v>
      </c>
      <c r="L520" s="10">
        <v>0</v>
      </c>
      <c r="M520" s="10">
        <v>0</v>
      </c>
      <c r="N520" s="10">
        <v>0</v>
      </c>
      <c r="O520" s="17" t="s">
        <v>546</v>
      </c>
      <c r="P520" s="29">
        <v>1</v>
      </c>
      <c r="Q520" s="87">
        <f t="shared" si="17"/>
        <v>1</v>
      </c>
      <c r="R520" s="46">
        <f t="shared" si="18"/>
        <v>5.8823529411764705E-2</v>
      </c>
      <c r="S520" s="34"/>
      <c r="T520" s="54">
        <v>17</v>
      </c>
    </row>
    <row r="521" spans="1:20" s="2" customFormat="1" ht="55.5" customHeight="1" thickBot="1" x14ac:dyDescent="0.3">
      <c r="A521" s="15" t="s">
        <v>91</v>
      </c>
      <c r="B521" s="10">
        <v>0</v>
      </c>
      <c r="C521" s="10">
        <v>0</v>
      </c>
      <c r="D521" s="36">
        <v>0</v>
      </c>
      <c r="E521" s="10">
        <v>0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 t="s">
        <v>878</v>
      </c>
      <c r="L521" s="10">
        <v>0</v>
      </c>
      <c r="M521" s="10">
        <v>1</v>
      </c>
      <c r="N521" s="10">
        <v>0</v>
      </c>
      <c r="O521" s="10">
        <v>0</v>
      </c>
      <c r="P521" s="10">
        <v>0</v>
      </c>
      <c r="Q521" s="87">
        <f t="shared" si="17"/>
        <v>1</v>
      </c>
      <c r="R521" s="46">
        <f t="shared" si="18"/>
        <v>5.8823529411764705E-2</v>
      </c>
      <c r="S521" s="34"/>
      <c r="T521" s="54">
        <v>17</v>
      </c>
    </row>
    <row r="522" spans="1:20" s="2" customFormat="1" ht="55.5" customHeight="1" thickBot="1" x14ac:dyDescent="0.3">
      <c r="A522" s="15" t="s">
        <v>109</v>
      </c>
      <c r="B522" s="10">
        <v>0</v>
      </c>
      <c r="C522" s="10">
        <v>0</v>
      </c>
      <c r="D522" s="36">
        <v>0</v>
      </c>
      <c r="E522" s="10">
        <v>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 t="s">
        <v>874</v>
      </c>
      <c r="L522" s="10">
        <v>0</v>
      </c>
      <c r="M522" s="29">
        <v>1</v>
      </c>
      <c r="N522" s="10">
        <v>0</v>
      </c>
      <c r="O522" s="10">
        <v>0</v>
      </c>
      <c r="P522" s="10">
        <v>0</v>
      </c>
      <c r="Q522" s="87">
        <f t="shared" si="17"/>
        <v>1</v>
      </c>
      <c r="R522" s="46">
        <f t="shared" si="18"/>
        <v>2.9411764705882353E-2</v>
      </c>
      <c r="S522" s="34"/>
      <c r="T522" s="54">
        <v>34</v>
      </c>
    </row>
    <row r="523" spans="1:20" s="2" customFormat="1" ht="55.5" customHeight="1" thickBot="1" x14ac:dyDescent="0.3">
      <c r="A523" s="50" t="s">
        <v>100</v>
      </c>
      <c r="B523" s="10">
        <v>0</v>
      </c>
      <c r="C523" s="10">
        <v>0</v>
      </c>
      <c r="D523" s="36">
        <v>0</v>
      </c>
      <c r="E523" s="10">
        <v>0</v>
      </c>
      <c r="F523" s="10">
        <v>0</v>
      </c>
      <c r="G523" s="10">
        <v>0</v>
      </c>
      <c r="H523" s="10">
        <v>0</v>
      </c>
      <c r="I523" s="10">
        <v>0</v>
      </c>
      <c r="J523" s="10">
        <v>0</v>
      </c>
      <c r="K523" s="10" t="s">
        <v>874</v>
      </c>
      <c r="L523" s="10">
        <v>0</v>
      </c>
      <c r="M523" s="29">
        <v>1</v>
      </c>
      <c r="N523" s="10">
        <v>0</v>
      </c>
      <c r="O523" s="10">
        <v>0</v>
      </c>
      <c r="P523" s="10">
        <v>0</v>
      </c>
      <c r="Q523" s="87">
        <f t="shared" si="17"/>
        <v>1</v>
      </c>
      <c r="R523" s="46">
        <f t="shared" si="18"/>
        <v>5.8823529411764705E-2</v>
      </c>
      <c r="S523" s="34"/>
      <c r="T523" s="54">
        <v>17</v>
      </c>
    </row>
    <row r="524" spans="1:20" s="2" customFormat="1" ht="55.5" customHeight="1" thickBot="1" x14ac:dyDescent="0.3">
      <c r="A524" s="50" t="s">
        <v>101</v>
      </c>
      <c r="B524" s="10">
        <v>0</v>
      </c>
      <c r="C524" s="10">
        <v>0</v>
      </c>
      <c r="D524" s="36">
        <v>0</v>
      </c>
      <c r="E524" s="10">
        <v>0</v>
      </c>
      <c r="F524" s="10" t="s">
        <v>716</v>
      </c>
      <c r="G524" s="11">
        <v>1</v>
      </c>
      <c r="H524" s="10">
        <v>0</v>
      </c>
      <c r="I524" s="10">
        <v>0</v>
      </c>
      <c r="J524" s="36">
        <v>0</v>
      </c>
      <c r="K524" s="10" t="s">
        <v>878</v>
      </c>
      <c r="L524" s="10">
        <v>0</v>
      </c>
      <c r="M524" s="10">
        <v>1</v>
      </c>
      <c r="N524" s="10">
        <v>0</v>
      </c>
      <c r="O524" s="10" t="s">
        <v>717</v>
      </c>
      <c r="P524" s="29">
        <v>1</v>
      </c>
      <c r="Q524" s="87">
        <f t="shared" si="17"/>
        <v>3</v>
      </c>
      <c r="R524" s="46">
        <f t="shared" si="18"/>
        <v>8.8235294117647065E-2</v>
      </c>
      <c r="S524" s="34"/>
      <c r="T524" s="54">
        <v>34</v>
      </c>
    </row>
    <row r="525" spans="1:20" s="2" customFormat="1" ht="55.5" customHeight="1" thickBot="1" x14ac:dyDescent="0.3">
      <c r="A525" s="50" t="s">
        <v>110</v>
      </c>
      <c r="B525" s="10">
        <v>0</v>
      </c>
      <c r="C525" s="10">
        <v>0</v>
      </c>
      <c r="D525" s="36">
        <v>0</v>
      </c>
      <c r="E525" s="10">
        <v>0</v>
      </c>
      <c r="F525" s="10">
        <v>0</v>
      </c>
      <c r="G525" s="10">
        <v>0</v>
      </c>
      <c r="H525" s="10">
        <v>0</v>
      </c>
      <c r="I525" s="20" t="s">
        <v>547</v>
      </c>
      <c r="J525" s="57">
        <v>1</v>
      </c>
      <c r="K525" s="10" t="s">
        <v>878</v>
      </c>
      <c r="L525" s="10">
        <v>0</v>
      </c>
      <c r="M525" s="10">
        <v>1</v>
      </c>
      <c r="N525" s="10">
        <v>0</v>
      </c>
      <c r="O525" s="10">
        <v>0</v>
      </c>
      <c r="P525" s="10">
        <v>0</v>
      </c>
      <c r="Q525" s="87">
        <f t="shared" si="17"/>
        <v>2</v>
      </c>
      <c r="R525" s="46">
        <f t="shared" si="18"/>
        <v>5.8823529411764705E-2</v>
      </c>
      <c r="S525" s="34"/>
      <c r="T525" s="54">
        <v>34</v>
      </c>
    </row>
    <row r="526" spans="1:20" s="2" customFormat="1" ht="55.5" customHeight="1" thickBot="1" x14ac:dyDescent="0.3">
      <c r="A526" s="50" t="s">
        <v>97</v>
      </c>
      <c r="B526" s="10">
        <v>0</v>
      </c>
      <c r="C526" s="18" t="s">
        <v>397</v>
      </c>
      <c r="D526" s="18">
        <v>1</v>
      </c>
      <c r="E526" s="10">
        <v>0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 t="s">
        <v>878</v>
      </c>
      <c r="L526" s="10">
        <v>0</v>
      </c>
      <c r="M526" s="18">
        <v>1</v>
      </c>
      <c r="N526" s="10">
        <v>0</v>
      </c>
      <c r="O526" s="18" t="s">
        <v>540</v>
      </c>
      <c r="P526" s="18">
        <v>1</v>
      </c>
      <c r="Q526" s="87">
        <f t="shared" si="17"/>
        <v>3</v>
      </c>
      <c r="R526" s="46">
        <f t="shared" si="18"/>
        <v>8.8235294117647065E-2</v>
      </c>
      <c r="S526" s="34"/>
      <c r="T526" s="54">
        <v>34</v>
      </c>
    </row>
    <row r="527" spans="1:20" s="2" customFormat="1" ht="55.5" customHeight="1" thickBot="1" x14ac:dyDescent="0.3">
      <c r="A527" s="50" t="s">
        <v>98</v>
      </c>
      <c r="B527" s="10">
        <v>0</v>
      </c>
      <c r="C527" s="10">
        <v>0</v>
      </c>
      <c r="D527" s="36">
        <v>0</v>
      </c>
      <c r="E527" s="10">
        <v>0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 t="s">
        <v>878</v>
      </c>
      <c r="L527" s="10">
        <v>0</v>
      </c>
      <c r="M527" s="10">
        <v>1</v>
      </c>
      <c r="N527" s="10">
        <v>0</v>
      </c>
      <c r="O527" s="10">
        <v>0</v>
      </c>
      <c r="P527" s="10">
        <v>0</v>
      </c>
      <c r="Q527" s="87">
        <f t="shared" si="17"/>
        <v>1</v>
      </c>
      <c r="R527" s="46">
        <f t="shared" si="18"/>
        <v>2.9411764705882353E-2</v>
      </c>
      <c r="S527" s="34"/>
      <c r="T527" s="54">
        <v>34</v>
      </c>
    </row>
    <row r="528" spans="1:20" s="2" customFormat="1" ht="55.5" customHeight="1" thickBot="1" x14ac:dyDescent="0.3">
      <c r="A528" s="50" t="s">
        <v>12</v>
      </c>
      <c r="B528" s="10">
        <v>0</v>
      </c>
      <c r="C528" s="10">
        <v>0</v>
      </c>
      <c r="D528" s="36">
        <v>0</v>
      </c>
      <c r="E528" s="10">
        <v>0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0</v>
      </c>
      <c r="L528" s="10">
        <v>0</v>
      </c>
      <c r="M528" s="10">
        <v>0</v>
      </c>
      <c r="N528" s="10">
        <v>0</v>
      </c>
      <c r="O528" s="10">
        <v>0</v>
      </c>
      <c r="P528" s="10">
        <v>0</v>
      </c>
      <c r="Q528" s="87">
        <f t="shared" si="17"/>
        <v>0</v>
      </c>
      <c r="R528" s="46">
        <f t="shared" si="18"/>
        <v>0</v>
      </c>
      <c r="S528" s="34"/>
      <c r="T528" s="54">
        <v>17</v>
      </c>
    </row>
    <row r="529" spans="1:20" s="2" customFormat="1" ht="55.5" customHeight="1" thickBot="1" x14ac:dyDescent="0.3">
      <c r="A529" s="50" t="s">
        <v>11</v>
      </c>
      <c r="B529" s="10">
        <v>0</v>
      </c>
      <c r="C529" s="10">
        <v>0</v>
      </c>
      <c r="D529" s="36">
        <v>0</v>
      </c>
      <c r="E529" s="10">
        <v>0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0</v>
      </c>
      <c r="L529" s="10">
        <v>0</v>
      </c>
      <c r="M529" s="10">
        <v>0</v>
      </c>
      <c r="N529" s="10">
        <v>0</v>
      </c>
      <c r="O529" s="10">
        <v>0</v>
      </c>
      <c r="P529" s="10">
        <v>0</v>
      </c>
      <c r="Q529" s="87">
        <f t="shared" si="17"/>
        <v>0</v>
      </c>
      <c r="R529" s="46">
        <f t="shared" si="18"/>
        <v>0</v>
      </c>
      <c r="S529" s="34"/>
      <c r="T529" s="54">
        <v>17</v>
      </c>
    </row>
    <row r="530" spans="1:20" s="2" customFormat="1" ht="55.5" customHeight="1" thickBot="1" x14ac:dyDescent="0.3">
      <c r="A530" s="50" t="s">
        <v>112</v>
      </c>
      <c r="B530" s="10">
        <v>0</v>
      </c>
      <c r="C530" s="10">
        <v>0</v>
      </c>
      <c r="D530" s="36">
        <v>0</v>
      </c>
      <c r="E530" s="10">
        <v>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0</v>
      </c>
      <c r="M530" s="10">
        <v>0</v>
      </c>
      <c r="N530" s="10">
        <v>0</v>
      </c>
      <c r="O530" s="10">
        <v>0</v>
      </c>
      <c r="P530" s="10">
        <v>0</v>
      </c>
      <c r="Q530" s="87">
        <f t="shared" si="17"/>
        <v>0</v>
      </c>
      <c r="R530" s="46">
        <f t="shared" si="18"/>
        <v>0</v>
      </c>
      <c r="S530" s="34"/>
      <c r="T530" s="54">
        <v>17</v>
      </c>
    </row>
    <row r="531" spans="1:20" s="2" customFormat="1" ht="55.5" customHeight="1" thickBot="1" x14ac:dyDescent="0.3">
      <c r="A531" s="50" t="s">
        <v>102</v>
      </c>
      <c r="B531" s="10">
        <v>0</v>
      </c>
      <c r="C531" s="10">
        <v>0</v>
      </c>
      <c r="D531" s="36">
        <v>0</v>
      </c>
      <c r="E531" s="10">
        <v>0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0</v>
      </c>
      <c r="L531" s="10">
        <v>0</v>
      </c>
      <c r="M531" s="10">
        <v>0</v>
      </c>
      <c r="N531" s="10">
        <v>0</v>
      </c>
      <c r="O531" s="10">
        <v>0</v>
      </c>
      <c r="P531" s="10">
        <v>0</v>
      </c>
      <c r="Q531" s="87">
        <f t="shared" si="17"/>
        <v>0</v>
      </c>
      <c r="R531" s="46">
        <f t="shared" si="18"/>
        <v>0</v>
      </c>
      <c r="S531" s="34"/>
      <c r="T531" s="54">
        <v>34</v>
      </c>
    </row>
    <row r="532" spans="1:20" s="2" customFormat="1" ht="55.5" customHeight="1" thickBot="1" x14ac:dyDescent="0.3">
      <c r="A532" s="15" t="s">
        <v>87</v>
      </c>
      <c r="B532" s="10">
        <v>0</v>
      </c>
      <c r="C532" s="10">
        <v>0</v>
      </c>
      <c r="D532" s="36">
        <v>0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>
        <v>0</v>
      </c>
      <c r="M532" s="10">
        <v>0</v>
      </c>
      <c r="N532" s="10">
        <v>0</v>
      </c>
      <c r="O532" s="10">
        <v>0</v>
      </c>
      <c r="P532" s="10">
        <v>0</v>
      </c>
      <c r="Q532" s="87">
        <f t="shared" si="17"/>
        <v>0</v>
      </c>
      <c r="R532" s="46">
        <f t="shared" si="18"/>
        <v>0</v>
      </c>
      <c r="S532" s="34"/>
      <c r="T532" s="54">
        <v>17</v>
      </c>
    </row>
    <row r="533" spans="1:20" s="2" customFormat="1" ht="55.5" customHeight="1" thickBot="1" x14ac:dyDescent="0.3">
      <c r="A533" s="15" t="s">
        <v>14</v>
      </c>
      <c r="B533" s="10">
        <v>0</v>
      </c>
      <c r="C533" s="10">
        <v>0</v>
      </c>
      <c r="D533" s="36">
        <v>0</v>
      </c>
      <c r="E533" s="10">
        <v>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0</v>
      </c>
      <c r="L533" s="10">
        <v>0</v>
      </c>
      <c r="M533" s="10">
        <v>0</v>
      </c>
      <c r="N533" s="10">
        <v>0</v>
      </c>
      <c r="O533" s="10">
        <v>0</v>
      </c>
      <c r="P533" s="10">
        <v>0</v>
      </c>
      <c r="Q533" s="87">
        <f t="shared" si="17"/>
        <v>0</v>
      </c>
      <c r="R533" s="46">
        <f t="shared" si="18"/>
        <v>0</v>
      </c>
      <c r="S533" s="34"/>
      <c r="T533" s="54">
        <v>17</v>
      </c>
    </row>
    <row r="534" spans="1:20" s="2" customFormat="1" ht="49.5" customHeight="1" thickBot="1" x14ac:dyDescent="0.3">
      <c r="A534" s="85" t="s">
        <v>47</v>
      </c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7"/>
      <c r="R534" s="84"/>
      <c r="S534" s="34"/>
      <c r="T534" s="54"/>
    </row>
    <row r="535" spans="1:20" s="2" customFormat="1" ht="55.5" customHeight="1" thickBot="1" x14ac:dyDescent="0.3">
      <c r="A535" s="50" t="s">
        <v>106</v>
      </c>
      <c r="B535" s="10">
        <v>0</v>
      </c>
      <c r="C535" s="12" t="s">
        <v>393</v>
      </c>
      <c r="D535" s="36">
        <v>2</v>
      </c>
      <c r="E535" s="10">
        <v>0</v>
      </c>
      <c r="F535" s="10">
        <v>0</v>
      </c>
      <c r="G535" s="10">
        <v>0</v>
      </c>
      <c r="H535" s="10">
        <v>0</v>
      </c>
      <c r="I535" s="10" t="s">
        <v>394</v>
      </c>
      <c r="J535" s="36">
        <v>1</v>
      </c>
      <c r="K535" s="10" t="s">
        <v>866</v>
      </c>
      <c r="L535" s="12" t="s">
        <v>395</v>
      </c>
      <c r="M535" s="36">
        <v>2</v>
      </c>
      <c r="N535" s="10">
        <v>0</v>
      </c>
      <c r="O535" s="12" t="s">
        <v>396</v>
      </c>
      <c r="P535" s="36">
        <v>1</v>
      </c>
      <c r="Q535" s="87">
        <f t="shared" si="17"/>
        <v>6</v>
      </c>
      <c r="R535" s="46">
        <f t="shared" si="18"/>
        <v>0.11320754716981132</v>
      </c>
      <c r="S535" s="34"/>
      <c r="T535" s="54">
        <v>53</v>
      </c>
    </row>
    <row r="536" spans="1:20" s="2" customFormat="1" ht="55.5" customHeight="1" thickBot="1" x14ac:dyDescent="0.3">
      <c r="A536" s="50" t="s">
        <v>95</v>
      </c>
      <c r="B536" s="10">
        <v>0</v>
      </c>
      <c r="C536" s="10" t="s">
        <v>397</v>
      </c>
      <c r="D536" s="10">
        <v>1</v>
      </c>
      <c r="E536" s="10">
        <v>0</v>
      </c>
      <c r="F536" s="10">
        <v>0</v>
      </c>
      <c r="G536" s="10">
        <v>0</v>
      </c>
      <c r="H536" s="10">
        <v>0</v>
      </c>
      <c r="I536" s="10" t="s">
        <v>398</v>
      </c>
      <c r="J536" s="10">
        <v>1</v>
      </c>
      <c r="K536" s="10" t="s">
        <v>387</v>
      </c>
      <c r="L536" s="10">
        <v>0</v>
      </c>
      <c r="M536" s="10">
        <v>1</v>
      </c>
      <c r="N536" s="10">
        <v>0</v>
      </c>
      <c r="O536" s="10">
        <v>0</v>
      </c>
      <c r="P536" s="10">
        <v>0</v>
      </c>
      <c r="Q536" s="87">
        <f t="shared" si="17"/>
        <v>3</v>
      </c>
      <c r="R536" s="46">
        <f t="shared" si="18"/>
        <v>8.8235294117647065E-2</v>
      </c>
      <c r="S536" s="34"/>
      <c r="T536" s="54">
        <v>34</v>
      </c>
    </row>
    <row r="537" spans="1:20" s="2" customFormat="1" ht="55.5" customHeight="1" thickBot="1" x14ac:dyDescent="0.3">
      <c r="A537" s="51" t="s">
        <v>118</v>
      </c>
      <c r="B537" s="10">
        <v>0</v>
      </c>
      <c r="C537" s="10">
        <v>0</v>
      </c>
      <c r="D537" s="36">
        <v>0</v>
      </c>
      <c r="E537" s="10">
        <v>0</v>
      </c>
      <c r="F537" s="18" t="s">
        <v>293</v>
      </c>
      <c r="G537" s="29">
        <v>1</v>
      </c>
      <c r="H537" s="10">
        <v>0</v>
      </c>
      <c r="I537" s="18" t="s">
        <v>294</v>
      </c>
      <c r="J537" s="29">
        <v>1</v>
      </c>
      <c r="K537" s="10" t="s">
        <v>874</v>
      </c>
      <c r="L537" s="10">
        <v>0</v>
      </c>
      <c r="M537" s="29">
        <v>1</v>
      </c>
      <c r="N537" s="10">
        <v>0</v>
      </c>
      <c r="O537" s="17" t="s">
        <v>295</v>
      </c>
      <c r="P537" s="29">
        <v>1</v>
      </c>
      <c r="Q537" s="87">
        <f t="shared" si="17"/>
        <v>4</v>
      </c>
      <c r="R537" s="46">
        <f t="shared" si="18"/>
        <v>7.8431372549019607E-2</v>
      </c>
      <c r="S537" s="34"/>
      <c r="T537" s="54">
        <v>51</v>
      </c>
    </row>
    <row r="538" spans="1:20" s="2" customFormat="1" ht="55.5" customHeight="1" thickBot="1" x14ac:dyDescent="0.3">
      <c r="A538" s="51" t="s">
        <v>119</v>
      </c>
      <c r="B538" s="10">
        <v>0</v>
      </c>
      <c r="C538" s="10">
        <v>0</v>
      </c>
      <c r="D538" s="36">
        <v>0</v>
      </c>
      <c r="E538" s="10">
        <v>0</v>
      </c>
      <c r="F538" s="18" t="s">
        <v>293</v>
      </c>
      <c r="G538" s="29">
        <v>1</v>
      </c>
      <c r="H538" s="10">
        <v>0</v>
      </c>
      <c r="I538" s="18" t="s">
        <v>294</v>
      </c>
      <c r="J538" s="29">
        <v>1</v>
      </c>
      <c r="K538" s="10" t="s">
        <v>874</v>
      </c>
      <c r="L538" s="10">
        <v>0</v>
      </c>
      <c r="M538" s="29">
        <v>1</v>
      </c>
      <c r="N538" s="10">
        <v>0</v>
      </c>
      <c r="O538" s="17" t="s">
        <v>295</v>
      </c>
      <c r="P538" s="29">
        <v>1</v>
      </c>
      <c r="Q538" s="87">
        <f t="shared" si="17"/>
        <v>4</v>
      </c>
      <c r="R538" s="46">
        <f t="shared" si="18"/>
        <v>7.8431372549019607E-2</v>
      </c>
      <c r="S538" s="34"/>
      <c r="T538" s="54">
        <v>51</v>
      </c>
    </row>
    <row r="539" spans="1:20" s="2" customFormat="1" ht="55.5" customHeight="1" thickBot="1" x14ac:dyDescent="0.3">
      <c r="A539" s="50" t="s">
        <v>108</v>
      </c>
      <c r="B539" s="10">
        <v>0</v>
      </c>
      <c r="C539" s="18" t="s">
        <v>356</v>
      </c>
      <c r="D539" s="36">
        <v>1</v>
      </c>
      <c r="E539" s="10">
        <v>0</v>
      </c>
      <c r="F539" s="10">
        <v>0</v>
      </c>
      <c r="G539" s="10">
        <v>0</v>
      </c>
      <c r="H539" s="10">
        <v>0</v>
      </c>
      <c r="I539" s="10">
        <v>0</v>
      </c>
      <c r="J539" s="10">
        <v>0</v>
      </c>
      <c r="K539" s="10" t="s">
        <v>870</v>
      </c>
      <c r="L539" s="10" t="s">
        <v>533</v>
      </c>
      <c r="M539" s="36">
        <v>2</v>
      </c>
      <c r="N539" s="10">
        <v>0</v>
      </c>
      <c r="O539" s="10" t="s">
        <v>316</v>
      </c>
      <c r="P539" s="36">
        <v>1</v>
      </c>
      <c r="Q539" s="87">
        <f t="shared" si="17"/>
        <v>4</v>
      </c>
      <c r="R539" s="46">
        <f t="shared" si="18"/>
        <v>7.8431372549019607E-2</v>
      </c>
      <c r="S539" s="34"/>
      <c r="T539" s="54">
        <v>51</v>
      </c>
    </row>
    <row r="540" spans="1:20" s="2" customFormat="1" ht="55.5" customHeight="1" thickBot="1" x14ac:dyDescent="0.3">
      <c r="A540" s="50" t="s">
        <v>89</v>
      </c>
      <c r="B540" s="10">
        <v>0</v>
      </c>
      <c r="C540" s="10">
        <v>0</v>
      </c>
      <c r="D540" s="36">
        <v>0</v>
      </c>
      <c r="E540" s="10">
        <v>0</v>
      </c>
      <c r="F540" s="10" t="s">
        <v>400</v>
      </c>
      <c r="G540" s="29">
        <v>1</v>
      </c>
      <c r="H540" s="10">
        <v>0</v>
      </c>
      <c r="I540" s="10" t="s">
        <v>544</v>
      </c>
      <c r="J540" s="10">
        <v>1</v>
      </c>
      <c r="K540" s="10">
        <v>0</v>
      </c>
      <c r="L540" s="10">
        <v>0</v>
      </c>
      <c r="M540" s="10">
        <v>0</v>
      </c>
      <c r="N540" s="10">
        <v>0</v>
      </c>
      <c r="O540" s="17" t="s">
        <v>548</v>
      </c>
      <c r="P540" s="29">
        <v>2</v>
      </c>
      <c r="Q540" s="87">
        <f t="shared" si="17"/>
        <v>4</v>
      </c>
      <c r="R540" s="46">
        <f t="shared" si="18"/>
        <v>0.1111111111111111</v>
      </c>
      <c r="S540" s="34"/>
      <c r="T540" s="54">
        <v>36</v>
      </c>
    </row>
    <row r="541" spans="1:20" s="2" customFormat="1" ht="55.5" customHeight="1" thickBot="1" x14ac:dyDescent="0.3">
      <c r="A541" s="50" t="s">
        <v>71</v>
      </c>
      <c r="B541" s="10">
        <v>0</v>
      </c>
      <c r="C541" s="10">
        <v>0</v>
      </c>
      <c r="D541" s="36">
        <v>0</v>
      </c>
      <c r="E541" s="10">
        <v>0</v>
      </c>
      <c r="F541" s="10">
        <v>0</v>
      </c>
      <c r="G541" s="10">
        <v>0</v>
      </c>
      <c r="H541" s="10">
        <v>0</v>
      </c>
      <c r="I541" s="10">
        <v>0</v>
      </c>
      <c r="J541" s="10">
        <v>0</v>
      </c>
      <c r="K541" s="10">
        <v>0</v>
      </c>
      <c r="L541" s="10">
        <v>0</v>
      </c>
      <c r="M541" s="10">
        <v>0</v>
      </c>
      <c r="N541" s="10">
        <v>0</v>
      </c>
      <c r="O541" s="17" t="s">
        <v>549</v>
      </c>
      <c r="P541" s="29">
        <v>1</v>
      </c>
      <c r="Q541" s="87">
        <f t="shared" si="17"/>
        <v>1</v>
      </c>
      <c r="R541" s="46">
        <f t="shared" si="18"/>
        <v>5.8823529411764705E-2</v>
      </c>
      <c r="S541" s="34"/>
      <c r="T541" s="54">
        <v>17</v>
      </c>
    </row>
    <row r="542" spans="1:20" s="2" customFormat="1" ht="55.5" customHeight="1" thickBot="1" x14ac:dyDescent="0.3">
      <c r="A542" s="15" t="s">
        <v>91</v>
      </c>
      <c r="B542" s="10">
        <v>0</v>
      </c>
      <c r="C542" s="10">
        <v>0</v>
      </c>
      <c r="D542" s="36">
        <v>0</v>
      </c>
      <c r="E542" s="10">
        <v>0</v>
      </c>
      <c r="F542" s="10">
        <v>0</v>
      </c>
      <c r="G542" s="10">
        <v>0</v>
      </c>
      <c r="H542" s="10">
        <v>0</v>
      </c>
      <c r="I542" s="10">
        <v>0</v>
      </c>
      <c r="J542" s="10">
        <v>0</v>
      </c>
      <c r="K542" s="10" t="s">
        <v>878</v>
      </c>
      <c r="L542" s="10">
        <v>0</v>
      </c>
      <c r="M542" s="10">
        <v>1</v>
      </c>
      <c r="N542" s="10">
        <v>0</v>
      </c>
      <c r="O542" s="10">
        <v>0</v>
      </c>
      <c r="P542" s="10">
        <v>0</v>
      </c>
      <c r="Q542" s="87">
        <f t="shared" si="17"/>
        <v>1</v>
      </c>
      <c r="R542" s="46">
        <f t="shared" si="18"/>
        <v>5.8823529411764705E-2</v>
      </c>
      <c r="S542" s="34"/>
      <c r="T542" s="54">
        <v>17</v>
      </c>
    </row>
    <row r="543" spans="1:20" s="2" customFormat="1" ht="55.5" customHeight="1" thickBot="1" x14ac:dyDescent="0.3">
      <c r="A543" s="15" t="s">
        <v>109</v>
      </c>
      <c r="B543" s="10">
        <v>0</v>
      </c>
      <c r="C543" s="10">
        <v>0</v>
      </c>
      <c r="D543" s="36">
        <v>0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 t="s">
        <v>874</v>
      </c>
      <c r="L543" s="10">
        <v>0</v>
      </c>
      <c r="M543" s="29">
        <v>1</v>
      </c>
      <c r="N543" s="10">
        <v>0</v>
      </c>
      <c r="O543" s="10">
        <v>0</v>
      </c>
      <c r="P543" s="10">
        <v>0</v>
      </c>
      <c r="Q543" s="87">
        <f t="shared" si="17"/>
        <v>1</v>
      </c>
      <c r="R543" s="46">
        <f t="shared" si="18"/>
        <v>2.9411764705882353E-2</v>
      </c>
      <c r="S543" s="34"/>
      <c r="T543" s="54">
        <v>34</v>
      </c>
    </row>
    <row r="544" spans="1:20" s="2" customFormat="1" ht="55.5" customHeight="1" thickBot="1" x14ac:dyDescent="0.3">
      <c r="A544" s="50" t="s">
        <v>100</v>
      </c>
      <c r="B544" s="10">
        <v>0</v>
      </c>
      <c r="C544" s="10">
        <v>0</v>
      </c>
      <c r="D544" s="36">
        <v>0</v>
      </c>
      <c r="E544" s="10">
        <v>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 t="s">
        <v>874</v>
      </c>
      <c r="L544" s="10">
        <v>0</v>
      </c>
      <c r="M544" s="29">
        <v>1</v>
      </c>
      <c r="N544" s="10">
        <v>0</v>
      </c>
      <c r="O544" s="10">
        <v>0</v>
      </c>
      <c r="P544" s="10">
        <v>0</v>
      </c>
      <c r="Q544" s="87">
        <f t="shared" si="17"/>
        <v>1</v>
      </c>
      <c r="R544" s="46">
        <f t="shared" si="18"/>
        <v>5.8823529411764705E-2</v>
      </c>
      <c r="S544" s="34"/>
      <c r="T544" s="54">
        <v>17</v>
      </c>
    </row>
    <row r="545" spans="1:20" s="2" customFormat="1" ht="55.5" customHeight="1" thickBot="1" x14ac:dyDescent="0.3">
      <c r="A545" s="50" t="s">
        <v>101</v>
      </c>
      <c r="B545" s="10">
        <v>0</v>
      </c>
      <c r="C545" s="10">
        <v>0</v>
      </c>
      <c r="D545" s="36">
        <v>0</v>
      </c>
      <c r="E545" s="10">
        <v>0</v>
      </c>
      <c r="F545" s="10" t="s">
        <v>718</v>
      </c>
      <c r="G545" s="11">
        <v>1</v>
      </c>
      <c r="H545" s="10">
        <v>0</v>
      </c>
      <c r="I545" s="10">
        <v>0</v>
      </c>
      <c r="J545" s="36">
        <v>0</v>
      </c>
      <c r="K545" s="10" t="s">
        <v>878</v>
      </c>
      <c r="L545" s="10">
        <v>0</v>
      </c>
      <c r="M545" s="10">
        <v>1</v>
      </c>
      <c r="N545" s="10">
        <v>0</v>
      </c>
      <c r="O545" s="10">
        <v>0</v>
      </c>
      <c r="P545" s="29">
        <v>0</v>
      </c>
      <c r="Q545" s="87">
        <f t="shared" si="17"/>
        <v>2</v>
      </c>
      <c r="R545" s="46">
        <f t="shared" si="18"/>
        <v>5.8823529411764705E-2</v>
      </c>
      <c r="S545" s="34"/>
      <c r="T545" s="54">
        <v>34</v>
      </c>
    </row>
    <row r="546" spans="1:20" s="2" customFormat="1" ht="55.5" customHeight="1" thickBot="1" x14ac:dyDescent="0.3">
      <c r="A546" s="50" t="s">
        <v>110</v>
      </c>
      <c r="B546" s="10">
        <v>0</v>
      </c>
      <c r="C546" s="10">
        <v>0</v>
      </c>
      <c r="D546" s="36">
        <v>0</v>
      </c>
      <c r="E546" s="10">
        <v>0</v>
      </c>
      <c r="F546" s="10">
        <v>0</v>
      </c>
      <c r="G546" s="10">
        <v>0</v>
      </c>
      <c r="H546" s="10">
        <v>0</v>
      </c>
      <c r="I546" s="20" t="s">
        <v>550</v>
      </c>
      <c r="J546" s="57">
        <v>1</v>
      </c>
      <c r="K546" s="10" t="s">
        <v>878</v>
      </c>
      <c r="L546" s="10">
        <v>0</v>
      </c>
      <c r="M546" s="10">
        <v>1</v>
      </c>
      <c r="N546" s="10">
        <v>0</v>
      </c>
      <c r="O546" s="10">
        <v>0</v>
      </c>
      <c r="P546" s="10">
        <v>0</v>
      </c>
      <c r="Q546" s="87">
        <f t="shared" si="17"/>
        <v>2</v>
      </c>
      <c r="R546" s="46">
        <f t="shared" si="18"/>
        <v>5.8823529411764705E-2</v>
      </c>
      <c r="S546" s="34"/>
      <c r="T546" s="54">
        <v>34</v>
      </c>
    </row>
    <row r="547" spans="1:20" s="2" customFormat="1" ht="55.5" customHeight="1" thickBot="1" x14ac:dyDescent="0.3">
      <c r="A547" s="50" t="s">
        <v>97</v>
      </c>
      <c r="B547" s="10">
        <v>0</v>
      </c>
      <c r="C547" s="18" t="s">
        <v>551</v>
      </c>
      <c r="D547" s="18">
        <v>1</v>
      </c>
      <c r="E547" s="10">
        <v>0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 t="s">
        <v>878</v>
      </c>
      <c r="L547" s="10">
        <v>0</v>
      </c>
      <c r="M547" s="18">
        <v>1</v>
      </c>
      <c r="N547" s="10">
        <v>0</v>
      </c>
      <c r="O547" s="18" t="s">
        <v>552</v>
      </c>
      <c r="P547" s="18">
        <v>1</v>
      </c>
      <c r="Q547" s="87">
        <f t="shared" si="17"/>
        <v>3</v>
      </c>
      <c r="R547" s="46">
        <f t="shared" si="18"/>
        <v>8.8235294117647065E-2</v>
      </c>
      <c r="S547" s="34"/>
      <c r="T547" s="54">
        <v>34</v>
      </c>
    </row>
    <row r="548" spans="1:20" s="2" customFormat="1" ht="55.5" customHeight="1" thickBot="1" x14ac:dyDescent="0.3">
      <c r="A548" s="50" t="s">
        <v>98</v>
      </c>
      <c r="B548" s="10">
        <v>0</v>
      </c>
      <c r="C548" s="10">
        <v>0</v>
      </c>
      <c r="D548" s="36">
        <v>0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 t="s">
        <v>878</v>
      </c>
      <c r="L548" s="10">
        <v>0</v>
      </c>
      <c r="M548" s="10">
        <v>1</v>
      </c>
      <c r="N548" s="10">
        <v>0</v>
      </c>
      <c r="O548" s="10">
        <v>0</v>
      </c>
      <c r="P548" s="10">
        <v>0</v>
      </c>
      <c r="Q548" s="87">
        <f t="shared" si="17"/>
        <v>1</v>
      </c>
      <c r="R548" s="46">
        <f t="shared" si="18"/>
        <v>2.9411764705882353E-2</v>
      </c>
      <c r="S548" s="34"/>
      <c r="T548" s="54">
        <v>34</v>
      </c>
    </row>
    <row r="549" spans="1:20" s="2" customFormat="1" ht="55.5" customHeight="1" thickBot="1" x14ac:dyDescent="0.3">
      <c r="A549" s="50" t="s">
        <v>12</v>
      </c>
      <c r="B549" s="10">
        <v>0</v>
      </c>
      <c r="C549" s="10">
        <v>0</v>
      </c>
      <c r="D549" s="36">
        <v>0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0</v>
      </c>
      <c r="L549" s="10">
        <v>0</v>
      </c>
      <c r="M549" s="10">
        <v>0</v>
      </c>
      <c r="N549" s="10">
        <v>0</v>
      </c>
      <c r="O549" s="10">
        <v>0</v>
      </c>
      <c r="P549" s="10">
        <v>0</v>
      </c>
      <c r="Q549" s="87">
        <f t="shared" si="17"/>
        <v>0</v>
      </c>
      <c r="R549" s="46">
        <f t="shared" si="18"/>
        <v>0</v>
      </c>
      <c r="S549" s="34"/>
      <c r="T549" s="54">
        <v>17</v>
      </c>
    </row>
    <row r="550" spans="1:20" s="2" customFormat="1" ht="55.5" customHeight="1" thickBot="1" x14ac:dyDescent="0.3">
      <c r="A550" s="50" t="s">
        <v>11</v>
      </c>
      <c r="B550" s="10">
        <v>0</v>
      </c>
      <c r="C550" s="10">
        <v>0</v>
      </c>
      <c r="D550" s="36">
        <v>0</v>
      </c>
      <c r="E550" s="10">
        <v>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0</v>
      </c>
      <c r="L550" s="10">
        <v>0</v>
      </c>
      <c r="M550" s="10">
        <v>0</v>
      </c>
      <c r="N550" s="10">
        <v>0</v>
      </c>
      <c r="O550" s="10">
        <v>0</v>
      </c>
      <c r="P550" s="10">
        <v>0</v>
      </c>
      <c r="Q550" s="87">
        <f t="shared" si="17"/>
        <v>0</v>
      </c>
      <c r="R550" s="46">
        <f t="shared" si="18"/>
        <v>0</v>
      </c>
      <c r="S550" s="34"/>
      <c r="T550" s="54">
        <v>17</v>
      </c>
    </row>
    <row r="551" spans="1:20" s="2" customFormat="1" ht="55.5" customHeight="1" thickBot="1" x14ac:dyDescent="0.3">
      <c r="A551" s="50" t="s">
        <v>112</v>
      </c>
      <c r="B551" s="10">
        <v>0</v>
      </c>
      <c r="C551" s="10">
        <v>0</v>
      </c>
      <c r="D551" s="36">
        <v>0</v>
      </c>
      <c r="E551" s="10">
        <v>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>
        <v>0</v>
      </c>
      <c r="M551" s="10">
        <v>0</v>
      </c>
      <c r="N551" s="10">
        <v>0</v>
      </c>
      <c r="O551" s="10">
        <v>0</v>
      </c>
      <c r="P551" s="10">
        <v>0</v>
      </c>
      <c r="Q551" s="87">
        <f t="shared" si="17"/>
        <v>0</v>
      </c>
      <c r="R551" s="46">
        <f t="shared" si="18"/>
        <v>0</v>
      </c>
      <c r="S551" s="34"/>
      <c r="T551" s="54">
        <v>17</v>
      </c>
    </row>
    <row r="552" spans="1:20" s="2" customFormat="1" ht="55.5" customHeight="1" thickBot="1" x14ac:dyDescent="0.3">
      <c r="A552" s="50" t="s">
        <v>102</v>
      </c>
      <c r="B552" s="10">
        <v>0</v>
      </c>
      <c r="C552" s="10">
        <v>0</v>
      </c>
      <c r="D552" s="36">
        <v>0</v>
      </c>
      <c r="E552" s="10">
        <v>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>
        <v>0</v>
      </c>
      <c r="M552" s="10">
        <v>0</v>
      </c>
      <c r="N552" s="10">
        <v>0</v>
      </c>
      <c r="O552" s="10">
        <v>0</v>
      </c>
      <c r="P552" s="10">
        <v>0</v>
      </c>
      <c r="Q552" s="87">
        <f t="shared" si="17"/>
        <v>0</v>
      </c>
      <c r="R552" s="46">
        <f t="shared" si="18"/>
        <v>0</v>
      </c>
      <c r="S552" s="34"/>
      <c r="T552" s="54">
        <v>34</v>
      </c>
    </row>
    <row r="553" spans="1:20" s="2" customFormat="1" ht="55.5" customHeight="1" thickBot="1" x14ac:dyDescent="0.3">
      <c r="A553" s="15" t="s">
        <v>87</v>
      </c>
      <c r="B553" s="10">
        <v>0</v>
      </c>
      <c r="C553" s="10">
        <v>0</v>
      </c>
      <c r="D553" s="36">
        <v>0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0</v>
      </c>
      <c r="O553" s="10">
        <v>0</v>
      </c>
      <c r="P553" s="10">
        <v>0</v>
      </c>
      <c r="Q553" s="87">
        <f t="shared" si="17"/>
        <v>0</v>
      </c>
      <c r="R553" s="46">
        <f t="shared" si="18"/>
        <v>0</v>
      </c>
      <c r="S553" s="34"/>
      <c r="T553" s="54">
        <v>17</v>
      </c>
    </row>
    <row r="554" spans="1:20" s="2" customFormat="1" ht="55.5" customHeight="1" thickBot="1" x14ac:dyDescent="0.3">
      <c r="A554" s="15" t="s">
        <v>14</v>
      </c>
      <c r="B554" s="10">
        <v>0</v>
      </c>
      <c r="C554" s="10">
        <v>0</v>
      </c>
      <c r="D554" s="36">
        <v>0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0</v>
      </c>
      <c r="O554" s="10">
        <v>0</v>
      </c>
      <c r="P554" s="10">
        <v>0</v>
      </c>
      <c r="Q554" s="87">
        <f t="shared" si="17"/>
        <v>0</v>
      </c>
      <c r="R554" s="46">
        <f t="shared" si="18"/>
        <v>0</v>
      </c>
      <c r="S554" s="34"/>
      <c r="T554" s="54">
        <v>17</v>
      </c>
    </row>
    <row r="555" spans="1:20" s="2" customFormat="1" ht="51.75" customHeight="1" thickBot="1" x14ac:dyDescent="0.3">
      <c r="A555" s="85" t="s">
        <v>48</v>
      </c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8"/>
      <c r="R555" s="83"/>
      <c r="S555" s="18"/>
      <c r="T555" s="18"/>
    </row>
    <row r="556" spans="1:20" s="2" customFormat="1" ht="55.5" customHeight="1" thickBot="1" x14ac:dyDescent="0.3">
      <c r="A556" s="50" t="s">
        <v>106</v>
      </c>
      <c r="B556" s="10">
        <v>0</v>
      </c>
      <c r="C556" s="12" t="s">
        <v>393</v>
      </c>
      <c r="D556" s="36">
        <v>2</v>
      </c>
      <c r="E556" s="10">
        <v>0</v>
      </c>
      <c r="F556" s="10">
        <v>0</v>
      </c>
      <c r="G556" s="10">
        <v>0</v>
      </c>
      <c r="H556" s="10">
        <v>0</v>
      </c>
      <c r="I556" s="10" t="s">
        <v>394</v>
      </c>
      <c r="J556" s="36">
        <v>1</v>
      </c>
      <c r="K556" s="10" t="s">
        <v>866</v>
      </c>
      <c r="L556" s="12" t="s">
        <v>395</v>
      </c>
      <c r="M556" s="36">
        <v>2</v>
      </c>
      <c r="N556" s="10">
        <v>0</v>
      </c>
      <c r="O556" s="12" t="s">
        <v>396</v>
      </c>
      <c r="P556" s="36">
        <v>1</v>
      </c>
      <c r="Q556" s="87">
        <f t="shared" si="17"/>
        <v>6</v>
      </c>
      <c r="R556" s="46">
        <f t="shared" si="18"/>
        <v>0.11320754716981132</v>
      </c>
      <c r="S556" s="34"/>
      <c r="T556" s="54">
        <v>53</v>
      </c>
    </row>
    <row r="557" spans="1:20" s="2" customFormat="1" ht="55.5" customHeight="1" thickBot="1" x14ac:dyDescent="0.3">
      <c r="A557" s="50" t="s">
        <v>95</v>
      </c>
      <c r="B557" s="10">
        <v>0</v>
      </c>
      <c r="C557" s="10" t="s">
        <v>397</v>
      </c>
      <c r="D557" s="10">
        <v>1</v>
      </c>
      <c r="E557" s="10">
        <v>0</v>
      </c>
      <c r="F557" s="10">
        <v>0</v>
      </c>
      <c r="G557" s="10">
        <v>0</v>
      </c>
      <c r="H557" s="10">
        <v>0</v>
      </c>
      <c r="I557" s="10" t="s">
        <v>398</v>
      </c>
      <c r="J557" s="10">
        <v>1</v>
      </c>
      <c r="K557" s="10" t="s">
        <v>387</v>
      </c>
      <c r="L557" s="10">
        <v>0</v>
      </c>
      <c r="M557" s="10">
        <v>1</v>
      </c>
      <c r="N557" s="10">
        <v>0</v>
      </c>
      <c r="O557" s="10">
        <v>0</v>
      </c>
      <c r="P557" s="10">
        <v>0</v>
      </c>
      <c r="Q557" s="87">
        <f t="shared" si="17"/>
        <v>3</v>
      </c>
      <c r="R557" s="46">
        <f t="shared" si="18"/>
        <v>8.8235294117647065E-2</v>
      </c>
      <c r="S557" s="34"/>
      <c r="T557" s="54">
        <v>34</v>
      </c>
    </row>
    <row r="558" spans="1:20" s="2" customFormat="1" ht="55.5" customHeight="1" thickBot="1" x14ac:dyDescent="0.3">
      <c r="A558" s="51" t="s">
        <v>118</v>
      </c>
      <c r="B558" s="10">
        <v>0</v>
      </c>
      <c r="C558" s="10">
        <v>0</v>
      </c>
      <c r="D558" s="36">
        <v>0</v>
      </c>
      <c r="E558" s="10">
        <v>0</v>
      </c>
      <c r="F558" s="18" t="s">
        <v>296</v>
      </c>
      <c r="G558" s="29">
        <v>1</v>
      </c>
      <c r="H558" s="10">
        <v>0</v>
      </c>
      <c r="I558" s="18" t="s">
        <v>297</v>
      </c>
      <c r="J558" s="29">
        <v>1</v>
      </c>
      <c r="K558" s="10" t="s">
        <v>874</v>
      </c>
      <c r="L558" s="10">
        <v>0</v>
      </c>
      <c r="M558" s="29">
        <v>1</v>
      </c>
      <c r="N558" s="10">
        <v>0</v>
      </c>
      <c r="O558" s="17" t="s">
        <v>298</v>
      </c>
      <c r="P558" s="29">
        <v>1</v>
      </c>
      <c r="Q558" s="87">
        <f t="shared" si="17"/>
        <v>4</v>
      </c>
      <c r="R558" s="46">
        <f t="shared" si="18"/>
        <v>7.8431372549019607E-2</v>
      </c>
      <c r="S558" s="34"/>
      <c r="T558" s="54">
        <v>51</v>
      </c>
    </row>
    <row r="559" spans="1:20" s="2" customFormat="1" ht="55.5" customHeight="1" thickBot="1" x14ac:dyDescent="0.3">
      <c r="A559" s="51" t="s">
        <v>119</v>
      </c>
      <c r="B559" s="10">
        <v>0</v>
      </c>
      <c r="C559" s="10">
        <v>0</v>
      </c>
      <c r="D559" s="36">
        <v>0</v>
      </c>
      <c r="E559" s="10">
        <v>0</v>
      </c>
      <c r="F559" s="18" t="s">
        <v>296</v>
      </c>
      <c r="G559" s="29">
        <v>1</v>
      </c>
      <c r="H559" s="10">
        <v>0</v>
      </c>
      <c r="I559" s="18" t="s">
        <v>297</v>
      </c>
      <c r="J559" s="29">
        <v>1</v>
      </c>
      <c r="K559" s="10" t="s">
        <v>874</v>
      </c>
      <c r="L559" s="10">
        <v>0</v>
      </c>
      <c r="M559" s="29">
        <v>1</v>
      </c>
      <c r="N559" s="10">
        <v>0</v>
      </c>
      <c r="O559" s="17" t="s">
        <v>298</v>
      </c>
      <c r="P559" s="29">
        <v>1</v>
      </c>
      <c r="Q559" s="87">
        <f t="shared" si="17"/>
        <v>4</v>
      </c>
      <c r="R559" s="46">
        <f t="shared" si="18"/>
        <v>7.8431372549019607E-2</v>
      </c>
      <c r="S559" s="34"/>
      <c r="T559" s="54">
        <v>51</v>
      </c>
    </row>
    <row r="560" spans="1:20" s="2" customFormat="1" ht="55.5" customHeight="1" thickBot="1" x14ac:dyDescent="0.3">
      <c r="A560" s="50" t="s">
        <v>108</v>
      </c>
      <c r="B560" s="10">
        <v>0</v>
      </c>
      <c r="C560" s="24" t="s">
        <v>553</v>
      </c>
      <c r="D560" s="36">
        <v>1</v>
      </c>
      <c r="E560" s="10">
        <v>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 t="s">
        <v>870</v>
      </c>
      <c r="L560" s="12" t="s">
        <v>554</v>
      </c>
      <c r="M560" s="36">
        <v>2</v>
      </c>
      <c r="N560" s="10">
        <v>0</v>
      </c>
      <c r="O560" s="12" t="s">
        <v>555</v>
      </c>
      <c r="P560" s="36">
        <v>1</v>
      </c>
      <c r="Q560" s="87">
        <f t="shared" si="17"/>
        <v>4</v>
      </c>
      <c r="R560" s="46">
        <f t="shared" si="18"/>
        <v>7.8431372549019607E-2</v>
      </c>
      <c r="S560" s="34"/>
      <c r="T560" s="54">
        <v>51</v>
      </c>
    </row>
    <row r="561" spans="1:20" s="2" customFormat="1" ht="55.5" customHeight="1" thickBot="1" x14ac:dyDescent="0.3">
      <c r="A561" s="50" t="s">
        <v>89</v>
      </c>
      <c r="B561" s="10">
        <v>0</v>
      </c>
      <c r="C561" s="10">
        <v>0</v>
      </c>
      <c r="D561" s="36">
        <v>0</v>
      </c>
      <c r="E561" s="10">
        <v>0</v>
      </c>
      <c r="F561" s="13" t="s">
        <v>556</v>
      </c>
      <c r="G561" s="29">
        <v>1</v>
      </c>
      <c r="H561" s="10">
        <v>0</v>
      </c>
      <c r="I561" s="13" t="s">
        <v>557</v>
      </c>
      <c r="J561" s="10">
        <v>1</v>
      </c>
      <c r="K561" s="10">
        <v>0</v>
      </c>
      <c r="L561" s="10">
        <v>0</v>
      </c>
      <c r="M561" s="10">
        <v>0</v>
      </c>
      <c r="N561" s="10">
        <v>0</v>
      </c>
      <c r="O561" s="17" t="s">
        <v>558</v>
      </c>
      <c r="P561" s="29">
        <v>2</v>
      </c>
      <c r="Q561" s="87">
        <f t="shared" si="17"/>
        <v>4</v>
      </c>
      <c r="R561" s="46">
        <f t="shared" si="18"/>
        <v>0.1111111111111111</v>
      </c>
      <c r="S561" s="34"/>
      <c r="T561" s="54">
        <v>36</v>
      </c>
    </row>
    <row r="562" spans="1:20" s="2" customFormat="1" ht="55.5" customHeight="1" thickBot="1" x14ac:dyDescent="0.3">
      <c r="A562" s="50" t="s">
        <v>71</v>
      </c>
      <c r="B562" s="10">
        <v>0</v>
      </c>
      <c r="C562" s="10">
        <v>0</v>
      </c>
      <c r="D562" s="36">
        <v>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>
        <v>0</v>
      </c>
      <c r="M562" s="10">
        <v>0</v>
      </c>
      <c r="N562" s="10">
        <v>0</v>
      </c>
      <c r="O562" s="17" t="s">
        <v>559</v>
      </c>
      <c r="P562" s="29">
        <v>1</v>
      </c>
      <c r="Q562" s="87">
        <f t="shared" si="17"/>
        <v>1</v>
      </c>
      <c r="R562" s="46">
        <f t="shared" si="18"/>
        <v>5.8823529411764705E-2</v>
      </c>
      <c r="S562" s="34"/>
      <c r="T562" s="54">
        <v>17</v>
      </c>
    </row>
    <row r="563" spans="1:20" s="2" customFormat="1" ht="55.5" customHeight="1" thickBot="1" x14ac:dyDescent="0.3">
      <c r="A563" s="15" t="s">
        <v>91</v>
      </c>
      <c r="B563" s="10">
        <v>0</v>
      </c>
      <c r="C563" s="10">
        <v>0</v>
      </c>
      <c r="D563" s="36">
        <v>0</v>
      </c>
      <c r="E563" s="10">
        <v>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 t="s">
        <v>878</v>
      </c>
      <c r="L563" s="10">
        <v>0</v>
      </c>
      <c r="M563" s="10">
        <v>1</v>
      </c>
      <c r="N563" s="10">
        <v>0</v>
      </c>
      <c r="O563" s="10">
        <v>0</v>
      </c>
      <c r="P563" s="10">
        <v>0</v>
      </c>
      <c r="Q563" s="87">
        <f t="shared" si="17"/>
        <v>1</v>
      </c>
      <c r="R563" s="46">
        <f t="shared" si="18"/>
        <v>5.8823529411764705E-2</v>
      </c>
      <c r="S563" s="34"/>
      <c r="T563" s="54">
        <v>17</v>
      </c>
    </row>
    <row r="564" spans="1:20" s="2" customFormat="1" ht="55.5" customHeight="1" thickBot="1" x14ac:dyDescent="0.3">
      <c r="A564" s="15" t="s">
        <v>109</v>
      </c>
      <c r="B564" s="10">
        <v>0</v>
      </c>
      <c r="C564" s="10">
        <v>0</v>
      </c>
      <c r="D564" s="36">
        <v>0</v>
      </c>
      <c r="E564" s="10">
        <v>0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 t="s">
        <v>874</v>
      </c>
      <c r="L564" s="10">
        <v>0</v>
      </c>
      <c r="M564" s="29">
        <v>1</v>
      </c>
      <c r="N564" s="10">
        <v>0</v>
      </c>
      <c r="O564" s="10">
        <v>0</v>
      </c>
      <c r="P564" s="10">
        <v>0</v>
      </c>
      <c r="Q564" s="87">
        <f t="shared" si="17"/>
        <v>1</v>
      </c>
      <c r="R564" s="46">
        <f t="shared" si="18"/>
        <v>2.9411764705882353E-2</v>
      </c>
      <c r="S564" s="34"/>
      <c r="T564" s="54">
        <v>34</v>
      </c>
    </row>
    <row r="565" spans="1:20" s="2" customFormat="1" ht="55.5" customHeight="1" thickBot="1" x14ac:dyDescent="0.3">
      <c r="A565" s="50" t="s">
        <v>100</v>
      </c>
      <c r="B565" s="10">
        <v>0</v>
      </c>
      <c r="C565" s="10">
        <v>0</v>
      </c>
      <c r="D565" s="36">
        <v>0</v>
      </c>
      <c r="E565" s="10">
        <v>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 t="s">
        <v>874</v>
      </c>
      <c r="L565" s="10">
        <v>0</v>
      </c>
      <c r="M565" s="29">
        <v>1</v>
      </c>
      <c r="N565" s="10">
        <v>0</v>
      </c>
      <c r="O565" s="10">
        <v>0</v>
      </c>
      <c r="P565" s="10">
        <v>0</v>
      </c>
      <c r="Q565" s="87">
        <f t="shared" si="17"/>
        <v>1</v>
      </c>
      <c r="R565" s="46">
        <f t="shared" si="18"/>
        <v>5.8823529411764705E-2</v>
      </c>
      <c r="S565" s="34"/>
      <c r="T565" s="54">
        <v>17</v>
      </c>
    </row>
    <row r="566" spans="1:20" s="2" customFormat="1" ht="55.5" customHeight="1" thickBot="1" x14ac:dyDescent="0.3">
      <c r="A566" s="50" t="s">
        <v>101</v>
      </c>
      <c r="B566" s="10">
        <v>0</v>
      </c>
      <c r="C566" s="10">
        <v>0</v>
      </c>
      <c r="D566" s="36">
        <v>0</v>
      </c>
      <c r="E566" s="10">
        <v>0</v>
      </c>
      <c r="F566" s="10" t="s">
        <v>719</v>
      </c>
      <c r="G566" s="11">
        <v>1</v>
      </c>
      <c r="H566" s="10">
        <v>0</v>
      </c>
      <c r="I566" s="10">
        <v>0</v>
      </c>
      <c r="J566" s="36">
        <v>0</v>
      </c>
      <c r="K566" s="10" t="s">
        <v>878</v>
      </c>
      <c r="L566" s="10">
        <v>0</v>
      </c>
      <c r="M566" s="10">
        <v>1</v>
      </c>
      <c r="N566" s="10">
        <v>0</v>
      </c>
      <c r="O566" s="10" t="s">
        <v>720</v>
      </c>
      <c r="P566" s="29">
        <v>1</v>
      </c>
      <c r="Q566" s="87">
        <f t="shared" si="17"/>
        <v>3</v>
      </c>
      <c r="R566" s="46">
        <f t="shared" si="18"/>
        <v>8.8235294117647065E-2</v>
      </c>
      <c r="S566" s="34"/>
      <c r="T566" s="54">
        <v>34</v>
      </c>
    </row>
    <row r="567" spans="1:20" s="2" customFormat="1" ht="55.5" customHeight="1" thickBot="1" x14ac:dyDescent="0.3">
      <c r="A567" s="50" t="s">
        <v>110</v>
      </c>
      <c r="B567" s="10">
        <v>0</v>
      </c>
      <c r="C567" s="10">
        <v>0</v>
      </c>
      <c r="D567" s="36">
        <v>0</v>
      </c>
      <c r="E567" s="10">
        <v>0</v>
      </c>
      <c r="F567" s="10">
        <v>0</v>
      </c>
      <c r="G567" s="10">
        <v>0</v>
      </c>
      <c r="H567" s="10">
        <v>0</v>
      </c>
      <c r="I567" s="20" t="s">
        <v>560</v>
      </c>
      <c r="J567" s="57">
        <v>1</v>
      </c>
      <c r="K567" s="10" t="s">
        <v>878</v>
      </c>
      <c r="L567" s="10">
        <v>0</v>
      </c>
      <c r="M567" s="10">
        <v>1</v>
      </c>
      <c r="N567" s="10">
        <v>0</v>
      </c>
      <c r="O567" s="18" t="s">
        <v>561</v>
      </c>
      <c r="P567" s="18">
        <v>1</v>
      </c>
      <c r="Q567" s="87">
        <f t="shared" si="17"/>
        <v>3</v>
      </c>
      <c r="R567" s="46">
        <f t="shared" si="18"/>
        <v>8.8235294117647065E-2</v>
      </c>
      <c r="S567" s="34"/>
      <c r="T567" s="54">
        <v>34</v>
      </c>
    </row>
    <row r="568" spans="1:20" s="2" customFormat="1" ht="55.5" customHeight="1" thickBot="1" x14ac:dyDescent="0.3">
      <c r="A568" s="50" t="s">
        <v>97</v>
      </c>
      <c r="B568" s="10">
        <v>0</v>
      </c>
      <c r="C568" s="18" t="s">
        <v>562</v>
      </c>
      <c r="D568" s="18">
        <v>1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 t="s">
        <v>878</v>
      </c>
      <c r="L568" s="10">
        <v>0</v>
      </c>
      <c r="M568" s="18">
        <v>1</v>
      </c>
      <c r="N568" s="10">
        <v>0</v>
      </c>
      <c r="O568" s="18" t="s">
        <v>563</v>
      </c>
      <c r="P568" s="18">
        <v>1</v>
      </c>
      <c r="Q568" s="87">
        <f t="shared" si="17"/>
        <v>3</v>
      </c>
      <c r="R568" s="46">
        <f t="shared" si="18"/>
        <v>8.8235294117647065E-2</v>
      </c>
      <c r="S568" s="34"/>
      <c r="T568" s="54">
        <v>34</v>
      </c>
    </row>
    <row r="569" spans="1:20" s="2" customFormat="1" ht="55.5" customHeight="1" thickBot="1" x14ac:dyDescent="0.3">
      <c r="A569" s="50" t="s">
        <v>98</v>
      </c>
      <c r="B569" s="10">
        <v>0</v>
      </c>
      <c r="C569" s="10">
        <v>0</v>
      </c>
      <c r="D569" s="36">
        <v>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 t="s">
        <v>878</v>
      </c>
      <c r="L569" s="10">
        <v>0</v>
      </c>
      <c r="M569" s="10">
        <v>1</v>
      </c>
      <c r="N569" s="10">
        <v>0</v>
      </c>
      <c r="O569" s="10">
        <v>0</v>
      </c>
      <c r="P569" s="10">
        <v>0</v>
      </c>
      <c r="Q569" s="87">
        <f t="shared" si="17"/>
        <v>1</v>
      </c>
      <c r="R569" s="46">
        <f t="shared" si="18"/>
        <v>2.9411764705882353E-2</v>
      </c>
      <c r="S569" s="34"/>
      <c r="T569" s="54">
        <v>34</v>
      </c>
    </row>
    <row r="570" spans="1:20" s="2" customFormat="1" ht="55.5" customHeight="1" thickBot="1" x14ac:dyDescent="0.3">
      <c r="A570" s="50" t="s">
        <v>12</v>
      </c>
      <c r="B570" s="10">
        <v>0</v>
      </c>
      <c r="C570" s="10">
        <v>0</v>
      </c>
      <c r="D570" s="36">
        <v>0</v>
      </c>
      <c r="E570" s="10">
        <v>0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 s="10">
        <v>0</v>
      </c>
      <c r="L570" s="10">
        <v>0</v>
      </c>
      <c r="M570" s="10">
        <v>0</v>
      </c>
      <c r="N570" s="10">
        <v>0</v>
      </c>
      <c r="O570" s="10">
        <v>0</v>
      </c>
      <c r="P570" s="10">
        <v>0</v>
      </c>
      <c r="Q570" s="87">
        <f t="shared" si="17"/>
        <v>0</v>
      </c>
      <c r="R570" s="46">
        <f t="shared" si="18"/>
        <v>0</v>
      </c>
      <c r="S570" s="34"/>
      <c r="T570" s="54">
        <v>17</v>
      </c>
    </row>
    <row r="571" spans="1:20" s="2" customFormat="1" ht="55.5" customHeight="1" thickBot="1" x14ac:dyDescent="0.3">
      <c r="A571" s="50" t="s">
        <v>11</v>
      </c>
      <c r="B571" s="10">
        <v>0</v>
      </c>
      <c r="C571" s="10">
        <v>0</v>
      </c>
      <c r="D571" s="36">
        <v>0</v>
      </c>
      <c r="E571" s="10">
        <v>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10">
        <v>0</v>
      </c>
      <c r="N571" s="10">
        <v>0</v>
      </c>
      <c r="O571" s="10">
        <v>0</v>
      </c>
      <c r="P571" s="10">
        <v>0</v>
      </c>
      <c r="Q571" s="87">
        <f t="shared" si="17"/>
        <v>0</v>
      </c>
      <c r="R571" s="46">
        <f t="shared" si="18"/>
        <v>0</v>
      </c>
      <c r="S571" s="34"/>
      <c r="T571" s="54">
        <v>17</v>
      </c>
    </row>
    <row r="572" spans="1:20" s="2" customFormat="1" ht="55.5" customHeight="1" thickBot="1" x14ac:dyDescent="0.3">
      <c r="A572" s="50" t="s">
        <v>112</v>
      </c>
      <c r="B572" s="10">
        <v>0</v>
      </c>
      <c r="C572" s="10">
        <v>0</v>
      </c>
      <c r="D572" s="36">
        <v>0</v>
      </c>
      <c r="E572" s="10">
        <v>0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0</v>
      </c>
      <c r="L572" s="10">
        <v>0</v>
      </c>
      <c r="M572" s="10">
        <v>0</v>
      </c>
      <c r="N572" s="10">
        <v>0</v>
      </c>
      <c r="O572" s="10">
        <v>0</v>
      </c>
      <c r="P572" s="10">
        <v>0</v>
      </c>
      <c r="Q572" s="87">
        <f t="shared" si="17"/>
        <v>0</v>
      </c>
      <c r="R572" s="46">
        <f t="shared" si="18"/>
        <v>0</v>
      </c>
      <c r="S572" s="34"/>
      <c r="T572" s="54">
        <v>17</v>
      </c>
    </row>
    <row r="573" spans="1:20" s="2" customFormat="1" ht="55.5" customHeight="1" thickBot="1" x14ac:dyDescent="0.3">
      <c r="A573" s="50" t="s">
        <v>102</v>
      </c>
      <c r="B573" s="10">
        <v>0</v>
      </c>
      <c r="C573" s="10">
        <v>0</v>
      </c>
      <c r="D573" s="36">
        <v>0</v>
      </c>
      <c r="E573" s="10">
        <v>0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0</v>
      </c>
      <c r="L573" s="10">
        <v>0</v>
      </c>
      <c r="M573" s="10">
        <v>0</v>
      </c>
      <c r="N573" s="10">
        <v>0</v>
      </c>
      <c r="O573" s="10">
        <v>0</v>
      </c>
      <c r="P573" s="10">
        <v>0</v>
      </c>
      <c r="Q573" s="87">
        <f t="shared" si="17"/>
        <v>0</v>
      </c>
      <c r="R573" s="46">
        <f t="shared" si="18"/>
        <v>0</v>
      </c>
      <c r="S573" s="34"/>
      <c r="T573" s="54">
        <v>34</v>
      </c>
    </row>
    <row r="574" spans="1:20" s="2" customFormat="1" ht="55.5" customHeight="1" thickBot="1" x14ac:dyDescent="0.3">
      <c r="A574" s="15" t="s">
        <v>87</v>
      </c>
      <c r="B574" s="10">
        <v>0</v>
      </c>
      <c r="C574" s="10">
        <v>0</v>
      </c>
      <c r="D574" s="36">
        <v>0</v>
      </c>
      <c r="E574" s="10">
        <v>0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0</v>
      </c>
      <c r="L574" s="10">
        <v>0</v>
      </c>
      <c r="M574" s="10">
        <v>0</v>
      </c>
      <c r="N574" s="10">
        <v>0</v>
      </c>
      <c r="O574" s="10">
        <v>0</v>
      </c>
      <c r="P574" s="10">
        <v>0</v>
      </c>
      <c r="Q574" s="87">
        <f t="shared" si="17"/>
        <v>0</v>
      </c>
      <c r="R574" s="46">
        <f t="shared" si="18"/>
        <v>0</v>
      </c>
      <c r="S574" s="34"/>
      <c r="T574" s="54">
        <v>17</v>
      </c>
    </row>
    <row r="575" spans="1:20" s="2" customFormat="1" ht="55.5" customHeight="1" thickBot="1" x14ac:dyDescent="0.3">
      <c r="A575" s="15" t="s">
        <v>14</v>
      </c>
      <c r="B575" s="10">
        <v>0</v>
      </c>
      <c r="C575" s="10">
        <v>0</v>
      </c>
      <c r="D575" s="36">
        <v>0</v>
      </c>
      <c r="E575" s="10">
        <v>0</v>
      </c>
      <c r="F575" s="10">
        <v>0</v>
      </c>
      <c r="G575" s="10">
        <v>0</v>
      </c>
      <c r="H575" s="10">
        <v>0</v>
      </c>
      <c r="I575" s="10">
        <v>0</v>
      </c>
      <c r="J575" s="10">
        <v>0</v>
      </c>
      <c r="K575" s="10">
        <v>0</v>
      </c>
      <c r="L575" s="10">
        <v>0</v>
      </c>
      <c r="M575" s="10">
        <v>0</v>
      </c>
      <c r="N575" s="10">
        <v>0</v>
      </c>
      <c r="O575" s="10">
        <v>0</v>
      </c>
      <c r="P575" s="10">
        <v>0</v>
      </c>
      <c r="Q575" s="87">
        <f t="shared" si="17"/>
        <v>0</v>
      </c>
      <c r="R575" s="46">
        <f t="shared" si="18"/>
        <v>0</v>
      </c>
      <c r="S575" s="34"/>
      <c r="T575" s="54">
        <v>17</v>
      </c>
    </row>
    <row r="576" spans="1:20" s="2" customFormat="1" ht="52.5" customHeight="1" thickBot="1" x14ac:dyDescent="0.3">
      <c r="A576" s="85" t="s">
        <v>49</v>
      </c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8"/>
      <c r="R576" s="83"/>
      <c r="S576" s="18"/>
      <c r="T576" s="18"/>
    </row>
    <row r="577" spans="1:20" s="2" customFormat="1" ht="55.5" customHeight="1" thickBot="1" x14ac:dyDescent="0.3">
      <c r="A577" s="50" t="s">
        <v>106</v>
      </c>
      <c r="B577" s="10">
        <v>0</v>
      </c>
      <c r="C577" s="12" t="s">
        <v>393</v>
      </c>
      <c r="D577" s="36">
        <v>2</v>
      </c>
      <c r="E577" s="10">
        <v>0</v>
      </c>
      <c r="F577" s="10">
        <v>0</v>
      </c>
      <c r="G577" s="10">
        <v>0</v>
      </c>
      <c r="H577" s="10">
        <v>0</v>
      </c>
      <c r="I577" s="10" t="s">
        <v>394</v>
      </c>
      <c r="J577" s="36">
        <v>1</v>
      </c>
      <c r="K577" s="10" t="s">
        <v>866</v>
      </c>
      <c r="L577" s="12" t="s">
        <v>395</v>
      </c>
      <c r="M577" s="36">
        <v>2</v>
      </c>
      <c r="N577" s="10">
        <v>0</v>
      </c>
      <c r="O577" s="12" t="s">
        <v>396</v>
      </c>
      <c r="P577" s="36">
        <v>1</v>
      </c>
      <c r="Q577" s="87">
        <f t="shared" si="17"/>
        <v>6</v>
      </c>
      <c r="R577" s="46">
        <f t="shared" si="18"/>
        <v>0.11320754716981132</v>
      </c>
      <c r="S577" s="34"/>
      <c r="T577" s="54">
        <v>53</v>
      </c>
    </row>
    <row r="578" spans="1:20" s="2" customFormat="1" ht="55.5" customHeight="1" thickBot="1" x14ac:dyDescent="0.3">
      <c r="A578" s="50" t="s">
        <v>95</v>
      </c>
      <c r="B578" s="10">
        <v>0</v>
      </c>
      <c r="C578" s="10" t="s">
        <v>397</v>
      </c>
      <c r="D578" s="10">
        <v>1</v>
      </c>
      <c r="E578" s="10">
        <v>0</v>
      </c>
      <c r="F578" s="10">
        <v>0</v>
      </c>
      <c r="G578" s="10">
        <v>0</v>
      </c>
      <c r="H578" s="10">
        <v>0</v>
      </c>
      <c r="I578" s="18" t="s">
        <v>398</v>
      </c>
      <c r="J578" s="29">
        <v>1</v>
      </c>
      <c r="K578" s="10" t="s">
        <v>387</v>
      </c>
      <c r="L578" s="10">
        <v>0</v>
      </c>
      <c r="M578" s="10">
        <v>1</v>
      </c>
      <c r="N578" s="10">
        <v>0</v>
      </c>
      <c r="O578" s="10">
        <v>0</v>
      </c>
      <c r="P578" s="10">
        <v>0</v>
      </c>
      <c r="Q578" s="87">
        <f t="shared" si="17"/>
        <v>3</v>
      </c>
      <c r="R578" s="46">
        <f t="shared" si="18"/>
        <v>8.8235294117647065E-2</v>
      </c>
      <c r="S578" s="34"/>
      <c r="T578" s="54">
        <v>34</v>
      </c>
    </row>
    <row r="579" spans="1:20" s="2" customFormat="1" ht="70.5" customHeight="1" thickBot="1" x14ac:dyDescent="0.3">
      <c r="A579" s="51" t="s">
        <v>118</v>
      </c>
      <c r="B579" s="10">
        <v>0</v>
      </c>
      <c r="C579" s="10">
        <v>0</v>
      </c>
      <c r="D579" s="36">
        <v>0</v>
      </c>
      <c r="E579" s="10">
        <v>0</v>
      </c>
      <c r="F579" s="18" t="s">
        <v>299</v>
      </c>
      <c r="G579" s="29">
        <v>1</v>
      </c>
      <c r="H579" s="10">
        <v>0</v>
      </c>
      <c r="I579" s="18" t="s">
        <v>300</v>
      </c>
      <c r="J579" s="29">
        <v>1</v>
      </c>
      <c r="K579" s="10" t="s">
        <v>874</v>
      </c>
      <c r="L579" s="10">
        <v>0</v>
      </c>
      <c r="M579" s="29">
        <v>1</v>
      </c>
      <c r="N579" s="10">
        <v>0</v>
      </c>
      <c r="O579" s="17" t="s">
        <v>301</v>
      </c>
      <c r="P579" s="29">
        <v>1</v>
      </c>
      <c r="Q579" s="87">
        <f t="shared" ref="Q579:Q642" si="19">(P579+M579+J579+G579+D579)</f>
        <v>4</v>
      </c>
      <c r="R579" s="46">
        <f t="shared" ref="R579:R642" si="20">(Q579/T579)</f>
        <v>7.8431372549019607E-2</v>
      </c>
      <c r="S579" s="34"/>
      <c r="T579" s="54">
        <v>51</v>
      </c>
    </row>
    <row r="580" spans="1:20" s="2" customFormat="1" ht="55.5" customHeight="1" thickBot="1" x14ac:dyDescent="0.3">
      <c r="A580" s="51" t="s">
        <v>119</v>
      </c>
      <c r="B580" s="10">
        <v>0</v>
      </c>
      <c r="C580" s="10">
        <v>0</v>
      </c>
      <c r="D580" s="36">
        <v>0</v>
      </c>
      <c r="E580" s="10">
        <v>0</v>
      </c>
      <c r="F580" s="18" t="s">
        <v>299</v>
      </c>
      <c r="G580" s="29">
        <v>1</v>
      </c>
      <c r="H580" s="10">
        <v>0</v>
      </c>
      <c r="I580" s="18" t="s">
        <v>300</v>
      </c>
      <c r="J580" s="29">
        <v>1</v>
      </c>
      <c r="K580" s="10" t="s">
        <v>874</v>
      </c>
      <c r="L580" s="10">
        <v>0</v>
      </c>
      <c r="M580" s="29">
        <v>1</v>
      </c>
      <c r="N580" s="10">
        <v>0</v>
      </c>
      <c r="O580" s="17" t="s">
        <v>301</v>
      </c>
      <c r="P580" s="29">
        <v>1</v>
      </c>
      <c r="Q580" s="87">
        <f t="shared" si="19"/>
        <v>4</v>
      </c>
      <c r="R580" s="46">
        <f t="shared" si="20"/>
        <v>7.8431372549019607E-2</v>
      </c>
      <c r="S580" s="34"/>
      <c r="T580" s="54">
        <v>51</v>
      </c>
    </row>
    <row r="581" spans="1:20" s="2" customFormat="1" ht="55.5" customHeight="1" thickBot="1" x14ac:dyDescent="0.3">
      <c r="A581" s="50" t="s">
        <v>108</v>
      </c>
      <c r="B581" s="10">
        <v>0</v>
      </c>
      <c r="C581" s="24" t="s">
        <v>564</v>
      </c>
      <c r="D581" s="36">
        <v>1</v>
      </c>
      <c r="E581" s="10">
        <v>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 t="s">
        <v>870</v>
      </c>
      <c r="L581" s="13" t="s">
        <v>565</v>
      </c>
      <c r="M581" s="36">
        <v>2</v>
      </c>
      <c r="N581" s="10">
        <v>0</v>
      </c>
      <c r="O581" s="13" t="s">
        <v>566</v>
      </c>
      <c r="P581" s="36">
        <v>1</v>
      </c>
      <c r="Q581" s="87">
        <f t="shared" si="19"/>
        <v>4</v>
      </c>
      <c r="R581" s="46">
        <f t="shared" si="20"/>
        <v>7.8431372549019607E-2</v>
      </c>
      <c r="S581" s="34"/>
      <c r="T581" s="54">
        <v>51</v>
      </c>
    </row>
    <row r="582" spans="1:20" s="2" customFormat="1" ht="55.5" customHeight="1" thickBot="1" x14ac:dyDescent="0.3">
      <c r="A582" s="50" t="s">
        <v>89</v>
      </c>
      <c r="B582" s="10">
        <v>0</v>
      </c>
      <c r="C582" s="10">
        <v>0</v>
      </c>
      <c r="D582" s="36">
        <v>0</v>
      </c>
      <c r="E582" s="10">
        <v>0</v>
      </c>
      <c r="F582" s="13" t="s">
        <v>567</v>
      </c>
      <c r="G582" s="29">
        <v>1</v>
      </c>
      <c r="H582" s="10">
        <v>0</v>
      </c>
      <c r="I582" s="13" t="s">
        <v>568</v>
      </c>
      <c r="J582" s="10">
        <v>1</v>
      </c>
      <c r="K582" s="10">
        <v>0</v>
      </c>
      <c r="L582" s="10">
        <v>0</v>
      </c>
      <c r="M582" s="10">
        <v>0</v>
      </c>
      <c r="N582" s="10">
        <v>0</v>
      </c>
      <c r="O582" s="17" t="s">
        <v>569</v>
      </c>
      <c r="P582" s="29">
        <v>2</v>
      </c>
      <c r="Q582" s="87">
        <f t="shared" si="19"/>
        <v>4</v>
      </c>
      <c r="R582" s="46">
        <f t="shared" si="20"/>
        <v>0.1111111111111111</v>
      </c>
      <c r="S582" s="34"/>
      <c r="T582" s="54">
        <v>36</v>
      </c>
    </row>
    <row r="583" spans="1:20" s="2" customFormat="1" ht="55.5" customHeight="1" thickBot="1" x14ac:dyDescent="0.3">
      <c r="A583" s="50" t="s">
        <v>71</v>
      </c>
      <c r="B583" s="10">
        <v>0</v>
      </c>
      <c r="C583" s="10">
        <v>0</v>
      </c>
      <c r="D583" s="36">
        <v>0</v>
      </c>
      <c r="E583" s="10">
        <v>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>
        <v>0</v>
      </c>
      <c r="M583" s="10">
        <v>0</v>
      </c>
      <c r="N583" s="10">
        <v>0</v>
      </c>
      <c r="O583" s="17" t="s">
        <v>570</v>
      </c>
      <c r="P583" s="29">
        <v>1</v>
      </c>
      <c r="Q583" s="87">
        <f t="shared" si="19"/>
        <v>1</v>
      </c>
      <c r="R583" s="46">
        <f t="shared" si="20"/>
        <v>5.8823529411764705E-2</v>
      </c>
      <c r="S583" s="34"/>
      <c r="T583" s="54">
        <v>17</v>
      </c>
    </row>
    <row r="584" spans="1:20" s="2" customFormat="1" ht="55.5" customHeight="1" thickBot="1" x14ac:dyDescent="0.3">
      <c r="A584" s="15" t="s">
        <v>91</v>
      </c>
      <c r="B584" s="10">
        <v>0</v>
      </c>
      <c r="C584" s="10">
        <v>0</v>
      </c>
      <c r="D584" s="36">
        <v>0</v>
      </c>
      <c r="E584" s="10">
        <v>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 t="s">
        <v>878</v>
      </c>
      <c r="L584" s="10">
        <v>0</v>
      </c>
      <c r="M584" s="10">
        <v>1</v>
      </c>
      <c r="N584" s="10">
        <v>0</v>
      </c>
      <c r="O584" s="10">
        <v>0</v>
      </c>
      <c r="P584" s="10">
        <v>0</v>
      </c>
      <c r="Q584" s="87">
        <f t="shared" si="19"/>
        <v>1</v>
      </c>
      <c r="R584" s="46">
        <f t="shared" si="20"/>
        <v>5.8823529411764705E-2</v>
      </c>
      <c r="S584" s="34"/>
      <c r="T584" s="54">
        <v>17</v>
      </c>
    </row>
    <row r="585" spans="1:20" s="2" customFormat="1" ht="55.5" customHeight="1" thickBot="1" x14ac:dyDescent="0.3">
      <c r="A585" s="15" t="s">
        <v>109</v>
      </c>
      <c r="B585" s="10">
        <v>0</v>
      </c>
      <c r="C585" s="10">
        <v>0</v>
      </c>
      <c r="D585" s="36">
        <v>0</v>
      </c>
      <c r="E585" s="10">
        <v>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 t="s">
        <v>874</v>
      </c>
      <c r="L585" s="10">
        <v>0</v>
      </c>
      <c r="M585" s="29">
        <v>1</v>
      </c>
      <c r="N585" s="10">
        <v>0</v>
      </c>
      <c r="O585" s="10">
        <v>0</v>
      </c>
      <c r="P585" s="10">
        <v>0</v>
      </c>
      <c r="Q585" s="87">
        <f t="shared" si="19"/>
        <v>1</v>
      </c>
      <c r="R585" s="46">
        <f t="shared" si="20"/>
        <v>2.9411764705882353E-2</v>
      </c>
      <c r="S585" s="34"/>
      <c r="T585" s="54">
        <v>34</v>
      </c>
    </row>
    <row r="586" spans="1:20" s="2" customFormat="1" ht="55.5" customHeight="1" thickBot="1" x14ac:dyDescent="0.3">
      <c r="A586" s="50" t="s">
        <v>100</v>
      </c>
      <c r="B586" s="10">
        <v>0</v>
      </c>
      <c r="C586" s="10">
        <v>0</v>
      </c>
      <c r="D586" s="36">
        <v>0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 t="s">
        <v>874</v>
      </c>
      <c r="L586" s="10">
        <v>0</v>
      </c>
      <c r="M586" s="29">
        <v>1</v>
      </c>
      <c r="N586" s="10">
        <v>0</v>
      </c>
      <c r="O586" s="10">
        <v>0</v>
      </c>
      <c r="P586" s="10">
        <v>0</v>
      </c>
      <c r="Q586" s="87">
        <f t="shared" si="19"/>
        <v>1</v>
      </c>
      <c r="R586" s="46">
        <f t="shared" si="20"/>
        <v>5.8823529411764705E-2</v>
      </c>
      <c r="S586" s="34"/>
      <c r="T586" s="54">
        <v>17</v>
      </c>
    </row>
    <row r="587" spans="1:20" s="2" customFormat="1" ht="45.75" thickBot="1" x14ac:dyDescent="0.3">
      <c r="A587" s="50" t="s">
        <v>101</v>
      </c>
      <c r="B587" s="10">
        <v>0</v>
      </c>
      <c r="C587" s="10">
        <v>0</v>
      </c>
      <c r="D587" s="36">
        <v>0</v>
      </c>
      <c r="E587" s="10">
        <v>0</v>
      </c>
      <c r="F587" s="10" t="s">
        <v>721</v>
      </c>
      <c r="G587" s="36">
        <v>1</v>
      </c>
      <c r="H587" s="10">
        <v>0</v>
      </c>
      <c r="I587" s="10">
        <v>0</v>
      </c>
      <c r="J587" s="36">
        <v>0</v>
      </c>
      <c r="K587" s="10" t="s">
        <v>878</v>
      </c>
      <c r="L587" s="10">
        <v>0</v>
      </c>
      <c r="M587" s="10">
        <v>1</v>
      </c>
      <c r="N587" s="10">
        <v>0</v>
      </c>
      <c r="O587" s="10">
        <v>0</v>
      </c>
      <c r="P587" s="36">
        <v>0</v>
      </c>
      <c r="Q587" s="87">
        <f t="shared" si="19"/>
        <v>2</v>
      </c>
      <c r="R587" s="46">
        <f t="shared" si="20"/>
        <v>5.8823529411764705E-2</v>
      </c>
      <c r="S587" s="34"/>
      <c r="T587" s="54">
        <v>34</v>
      </c>
    </row>
    <row r="588" spans="1:20" s="2" customFormat="1" ht="55.5" customHeight="1" thickBot="1" x14ac:dyDescent="0.3">
      <c r="A588" s="50" t="s">
        <v>110</v>
      </c>
      <c r="B588" s="10">
        <v>0</v>
      </c>
      <c r="C588" s="10">
        <v>0</v>
      </c>
      <c r="D588" s="36">
        <v>0</v>
      </c>
      <c r="E588" s="10">
        <v>0</v>
      </c>
      <c r="F588" s="10">
        <v>0</v>
      </c>
      <c r="G588" s="10">
        <v>0</v>
      </c>
      <c r="H588" s="10">
        <v>0</v>
      </c>
      <c r="I588" s="20" t="s">
        <v>571</v>
      </c>
      <c r="J588" s="57">
        <v>1</v>
      </c>
      <c r="K588" s="10" t="s">
        <v>878</v>
      </c>
      <c r="L588" s="10">
        <v>0</v>
      </c>
      <c r="M588" s="10">
        <v>1</v>
      </c>
      <c r="N588" s="10">
        <v>0</v>
      </c>
      <c r="O588" s="18" t="s">
        <v>572</v>
      </c>
      <c r="P588" s="18">
        <v>1</v>
      </c>
      <c r="Q588" s="87">
        <f t="shared" si="19"/>
        <v>3</v>
      </c>
      <c r="R588" s="46">
        <f t="shared" si="20"/>
        <v>8.8235294117647065E-2</v>
      </c>
      <c r="S588" s="34"/>
      <c r="T588" s="54">
        <v>34</v>
      </c>
    </row>
    <row r="589" spans="1:20" s="2" customFormat="1" ht="55.5" customHeight="1" thickBot="1" x14ac:dyDescent="0.3">
      <c r="A589" s="50" t="s">
        <v>97</v>
      </c>
      <c r="B589" s="10">
        <v>0</v>
      </c>
      <c r="C589" s="18" t="s">
        <v>573</v>
      </c>
      <c r="D589" s="18">
        <v>1</v>
      </c>
      <c r="E589" s="10">
        <v>0</v>
      </c>
      <c r="F589" s="10">
        <v>0</v>
      </c>
      <c r="G589" s="10">
        <v>0</v>
      </c>
      <c r="H589" s="10">
        <v>0</v>
      </c>
      <c r="I589" s="10">
        <v>0</v>
      </c>
      <c r="J589" s="10">
        <v>0</v>
      </c>
      <c r="K589" s="10" t="s">
        <v>878</v>
      </c>
      <c r="L589" s="10">
        <v>0</v>
      </c>
      <c r="M589" s="18">
        <v>1</v>
      </c>
      <c r="N589" s="10">
        <v>0</v>
      </c>
      <c r="O589" s="18" t="s">
        <v>574</v>
      </c>
      <c r="P589" s="18">
        <v>1</v>
      </c>
      <c r="Q589" s="87">
        <f t="shared" si="19"/>
        <v>3</v>
      </c>
      <c r="R589" s="46">
        <f t="shared" si="20"/>
        <v>8.8235294117647065E-2</v>
      </c>
      <c r="S589" s="34"/>
      <c r="T589" s="54">
        <v>34</v>
      </c>
    </row>
    <row r="590" spans="1:20" s="2" customFormat="1" ht="55.5" customHeight="1" thickBot="1" x14ac:dyDescent="0.3">
      <c r="A590" s="50" t="s">
        <v>98</v>
      </c>
      <c r="B590" s="10">
        <v>0</v>
      </c>
      <c r="C590" s="10">
        <v>0</v>
      </c>
      <c r="D590" s="36">
        <v>0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 t="s">
        <v>878</v>
      </c>
      <c r="L590" s="10">
        <v>0</v>
      </c>
      <c r="M590" s="10">
        <v>1</v>
      </c>
      <c r="N590" s="10">
        <v>0</v>
      </c>
      <c r="O590" s="10">
        <v>0</v>
      </c>
      <c r="P590" s="10">
        <v>0</v>
      </c>
      <c r="Q590" s="87">
        <f t="shared" si="19"/>
        <v>1</v>
      </c>
      <c r="R590" s="46">
        <f t="shared" si="20"/>
        <v>2.9411764705882353E-2</v>
      </c>
      <c r="S590" s="34"/>
      <c r="T590" s="54">
        <v>34</v>
      </c>
    </row>
    <row r="591" spans="1:20" s="2" customFormat="1" ht="21.75" thickBot="1" x14ac:dyDescent="0.3">
      <c r="A591" s="50" t="s">
        <v>12</v>
      </c>
      <c r="B591" s="10">
        <v>0</v>
      </c>
      <c r="C591" s="10">
        <v>0</v>
      </c>
      <c r="D591" s="36">
        <v>0</v>
      </c>
      <c r="E591" s="10">
        <v>0</v>
      </c>
      <c r="F591" s="10">
        <v>0</v>
      </c>
      <c r="G591" s="10">
        <v>0</v>
      </c>
      <c r="H591" s="10">
        <v>0</v>
      </c>
      <c r="I591" s="10">
        <v>0</v>
      </c>
      <c r="J591" s="10">
        <v>0</v>
      </c>
      <c r="K591" s="10">
        <v>0</v>
      </c>
      <c r="L591" s="10">
        <v>0</v>
      </c>
      <c r="M591" s="10">
        <v>0</v>
      </c>
      <c r="N591" s="10">
        <v>0</v>
      </c>
      <c r="O591" s="10">
        <v>0</v>
      </c>
      <c r="P591" s="10">
        <v>0</v>
      </c>
      <c r="Q591" s="87">
        <f t="shared" si="19"/>
        <v>0</v>
      </c>
      <c r="R591" s="46">
        <f t="shared" si="20"/>
        <v>0</v>
      </c>
      <c r="S591" s="34"/>
      <c r="T591" s="54">
        <v>17</v>
      </c>
    </row>
    <row r="592" spans="1:20" s="2" customFormat="1" ht="32.25" thickBot="1" x14ac:dyDescent="0.3">
      <c r="A592" s="50" t="s">
        <v>11</v>
      </c>
      <c r="B592" s="10">
        <v>0</v>
      </c>
      <c r="C592" s="10">
        <v>0</v>
      </c>
      <c r="D592" s="36">
        <v>0</v>
      </c>
      <c r="E592" s="10">
        <v>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>
        <v>0</v>
      </c>
      <c r="M592" s="10">
        <v>0</v>
      </c>
      <c r="N592" s="10">
        <v>0</v>
      </c>
      <c r="O592" s="10">
        <v>0</v>
      </c>
      <c r="P592" s="10">
        <v>0</v>
      </c>
      <c r="Q592" s="87">
        <f t="shared" si="19"/>
        <v>0</v>
      </c>
      <c r="R592" s="46">
        <f t="shared" si="20"/>
        <v>0</v>
      </c>
      <c r="S592" s="34"/>
      <c r="T592" s="54">
        <v>17</v>
      </c>
    </row>
    <row r="593" spans="1:20" s="2" customFormat="1" ht="55.5" customHeight="1" thickBot="1" x14ac:dyDescent="0.3">
      <c r="A593" s="50" t="s">
        <v>112</v>
      </c>
      <c r="B593" s="10">
        <v>0</v>
      </c>
      <c r="C593" s="10">
        <v>0</v>
      </c>
      <c r="D593" s="36">
        <v>0</v>
      </c>
      <c r="E593" s="10">
        <v>0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0</v>
      </c>
      <c r="L593" s="10">
        <v>0</v>
      </c>
      <c r="M593" s="10">
        <v>0</v>
      </c>
      <c r="N593" s="10">
        <v>0</v>
      </c>
      <c r="O593" s="10">
        <v>0</v>
      </c>
      <c r="P593" s="10">
        <v>0</v>
      </c>
      <c r="Q593" s="87">
        <f t="shared" si="19"/>
        <v>0</v>
      </c>
      <c r="R593" s="46">
        <f t="shared" si="20"/>
        <v>0</v>
      </c>
      <c r="S593" s="34"/>
      <c r="T593" s="54">
        <v>17</v>
      </c>
    </row>
    <row r="594" spans="1:20" s="2" customFormat="1" ht="32.25" thickBot="1" x14ac:dyDescent="0.3">
      <c r="A594" s="50" t="s">
        <v>102</v>
      </c>
      <c r="B594" s="10">
        <v>0</v>
      </c>
      <c r="C594" s="10">
        <v>0</v>
      </c>
      <c r="D594" s="36">
        <v>0</v>
      </c>
      <c r="E594" s="10">
        <v>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>
        <v>0</v>
      </c>
      <c r="M594" s="10">
        <v>0</v>
      </c>
      <c r="N594" s="10">
        <v>0</v>
      </c>
      <c r="O594" s="10">
        <v>0</v>
      </c>
      <c r="P594" s="10">
        <v>0</v>
      </c>
      <c r="Q594" s="87">
        <f t="shared" si="19"/>
        <v>0</v>
      </c>
      <c r="R594" s="46">
        <f t="shared" si="20"/>
        <v>0</v>
      </c>
      <c r="S594" s="34"/>
      <c r="T594" s="54">
        <v>34</v>
      </c>
    </row>
    <row r="595" spans="1:20" s="2" customFormat="1" ht="55.5" customHeight="1" thickBot="1" x14ac:dyDescent="0.3">
      <c r="A595" s="15" t="s">
        <v>87</v>
      </c>
      <c r="B595" s="10">
        <v>0</v>
      </c>
      <c r="C595" s="10">
        <v>0</v>
      </c>
      <c r="D595" s="36">
        <v>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>
        <v>0</v>
      </c>
      <c r="M595" s="10">
        <v>0</v>
      </c>
      <c r="N595" s="10">
        <v>0</v>
      </c>
      <c r="O595" s="10">
        <v>0</v>
      </c>
      <c r="P595" s="10">
        <v>0</v>
      </c>
      <c r="Q595" s="87">
        <f t="shared" si="19"/>
        <v>0</v>
      </c>
      <c r="R595" s="46">
        <f t="shared" si="20"/>
        <v>0</v>
      </c>
      <c r="S595" s="34"/>
      <c r="T595" s="54">
        <v>17</v>
      </c>
    </row>
    <row r="596" spans="1:20" s="2" customFormat="1" ht="55.5" customHeight="1" thickBot="1" x14ac:dyDescent="0.3">
      <c r="A596" s="15" t="s">
        <v>14</v>
      </c>
      <c r="B596" s="10">
        <v>0</v>
      </c>
      <c r="C596" s="10">
        <v>0</v>
      </c>
      <c r="D596" s="36">
        <v>0</v>
      </c>
      <c r="E596" s="10">
        <v>0</v>
      </c>
      <c r="F596" s="10">
        <v>0</v>
      </c>
      <c r="G596" s="10">
        <v>0</v>
      </c>
      <c r="H596" s="10">
        <v>0</v>
      </c>
      <c r="I596" s="10">
        <v>0</v>
      </c>
      <c r="J596" s="10">
        <v>0</v>
      </c>
      <c r="K596" s="10">
        <v>0</v>
      </c>
      <c r="L596" s="10">
        <v>0</v>
      </c>
      <c r="M596" s="10">
        <v>0</v>
      </c>
      <c r="N596" s="10">
        <v>0</v>
      </c>
      <c r="O596" s="10">
        <v>0</v>
      </c>
      <c r="P596" s="10">
        <v>0</v>
      </c>
      <c r="Q596" s="87">
        <f t="shared" si="19"/>
        <v>0</v>
      </c>
      <c r="R596" s="46">
        <f t="shared" si="20"/>
        <v>0</v>
      </c>
      <c r="S596" s="34"/>
      <c r="T596" s="54">
        <v>17</v>
      </c>
    </row>
    <row r="597" spans="1:20" s="2" customFormat="1" ht="45" customHeight="1" thickBot="1" x14ac:dyDescent="0.3">
      <c r="A597" s="85" t="s">
        <v>50</v>
      </c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8"/>
      <c r="R597" s="83"/>
      <c r="S597" s="18"/>
      <c r="T597" s="18"/>
    </row>
    <row r="598" spans="1:20" s="2" customFormat="1" ht="55.5" customHeight="1" thickBot="1" x14ac:dyDescent="0.3">
      <c r="A598" s="50" t="s">
        <v>106</v>
      </c>
      <c r="B598" s="10">
        <v>0</v>
      </c>
      <c r="C598" s="10">
        <v>0</v>
      </c>
      <c r="D598" s="36">
        <v>0</v>
      </c>
      <c r="E598" s="10">
        <v>0</v>
      </c>
      <c r="F598" s="10" t="s">
        <v>399</v>
      </c>
      <c r="G598" s="36">
        <v>1</v>
      </c>
      <c r="H598" s="10">
        <v>0</v>
      </c>
      <c r="I598" s="10">
        <v>0</v>
      </c>
      <c r="J598" s="10">
        <v>0</v>
      </c>
      <c r="K598" s="10">
        <v>0</v>
      </c>
      <c r="L598" s="10">
        <v>0</v>
      </c>
      <c r="M598" s="10">
        <v>0</v>
      </c>
      <c r="N598" s="10">
        <v>0</v>
      </c>
      <c r="O598" s="10">
        <v>0</v>
      </c>
      <c r="P598" s="10">
        <v>0</v>
      </c>
      <c r="Q598" s="87">
        <f t="shared" si="19"/>
        <v>1</v>
      </c>
      <c r="R598" s="46">
        <f t="shared" si="20"/>
        <v>1.9607843137254902E-2</v>
      </c>
      <c r="S598" s="34"/>
      <c r="T598" s="54">
        <v>51</v>
      </c>
    </row>
    <row r="599" spans="1:20" s="2" customFormat="1" ht="55.5" customHeight="1" thickBot="1" x14ac:dyDescent="0.3">
      <c r="A599" s="50" t="s">
        <v>95</v>
      </c>
      <c r="B599" s="10">
        <v>0</v>
      </c>
      <c r="C599" s="10">
        <v>0</v>
      </c>
      <c r="D599" s="36">
        <v>0</v>
      </c>
      <c r="E599" s="10">
        <v>0</v>
      </c>
      <c r="F599" s="24" t="s">
        <v>400</v>
      </c>
      <c r="G599" s="29">
        <v>1</v>
      </c>
      <c r="H599" s="10">
        <v>0</v>
      </c>
      <c r="I599" s="10">
        <v>0</v>
      </c>
      <c r="J599" s="10">
        <v>0</v>
      </c>
      <c r="K599" s="10">
        <v>0</v>
      </c>
      <c r="L599" s="10">
        <v>0</v>
      </c>
      <c r="M599" s="10">
        <v>0</v>
      </c>
      <c r="N599" s="10">
        <v>0</v>
      </c>
      <c r="O599" s="10">
        <v>0</v>
      </c>
      <c r="P599" s="10">
        <v>0</v>
      </c>
      <c r="Q599" s="87">
        <f t="shared" si="19"/>
        <v>1</v>
      </c>
      <c r="R599" s="46">
        <f t="shared" si="20"/>
        <v>1.9607843137254902E-2</v>
      </c>
      <c r="S599" s="34"/>
      <c r="T599" s="54">
        <v>51</v>
      </c>
    </row>
    <row r="600" spans="1:20" s="2" customFormat="1" ht="55.5" customHeight="1" thickBot="1" x14ac:dyDescent="0.3">
      <c r="A600" s="51" t="s">
        <v>118</v>
      </c>
      <c r="B600" s="10">
        <v>0</v>
      </c>
      <c r="C600" s="10">
        <v>0</v>
      </c>
      <c r="D600" s="36">
        <v>0</v>
      </c>
      <c r="E600" s="10">
        <v>0</v>
      </c>
      <c r="F600" s="17" t="s">
        <v>266</v>
      </c>
      <c r="G600" s="29">
        <v>2</v>
      </c>
      <c r="H600" s="10">
        <v>0</v>
      </c>
      <c r="I600" s="18" t="s">
        <v>267</v>
      </c>
      <c r="J600" s="29">
        <v>2</v>
      </c>
      <c r="K600" s="10">
        <v>0</v>
      </c>
      <c r="L600" s="10">
        <v>0</v>
      </c>
      <c r="M600" s="29">
        <v>0</v>
      </c>
      <c r="N600" s="10">
        <v>0</v>
      </c>
      <c r="O600" s="10">
        <v>0</v>
      </c>
      <c r="P600" s="29">
        <v>0</v>
      </c>
      <c r="Q600" s="87">
        <f t="shared" si="19"/>
        <v>4</v>
      </c>
      <c r="R600" s="46">
        <f t="shared" si="20"/>
        <v>7.8431372549019607E-2</v>
      </c>
      <c r="S600" s="34"/>
      <c r="T600" s="54">
        <v>51</v>
      </c>
    </row>
    <row r="601" spans="1:20" s="2" customFormat="1" ht="55.5" customHeight="1" thickBot="1" x14ac:dyDescent="0.3">
      <c r="A601" s="51" t="s">
        <v>119</v>
      </c>
      <c r="B601" s="10">
        <v>0</v>
      </c>
      <c r="C601" s="10">
        <v>0</v>
      </c>
      <c r="D601" s="29">
        <v>0</v>
      </c>
      <c r="E601" s="10">
        <v>0</v>
      </c>
      <c r="F601" s="17" t="s">
        <v>781</v>
      </c>
      <c r="G601" s="29">
        <v>2</v>
      </c>
      <c r="H601" s="10">
        <v>0</v>
      </c>
      <c r="I601" s="18" t="s">
        <v>782</v>
      </c>
      <c r="J601" s="29">
        <v>2</v>
      </c>
      <c r="K601" s="10">
        <v>0</v>
      </c>
      <c r="L601" s="10">
        <v>0</v>
      </c>
      <c r="M601" s="29">
        <v>0</v>
      </c>
      <c r="N601" s="10">
        <v>0</v>
      </c>
      <c r="O601" s="10">
        <v>0</v>
      </c>
      <c r="P601" s="29">
        <v>0</v>
      </c>
      <c r="Q601" s="87">
        <f t="shared" si="19"/>
        <v>4</v>
      </c>
      <c r="R601" s="46">
        <f t="shared" si="20"/>
        <v>7.8431372549019607E-2</v>
      </c>
      <c r="S601" s="34"/>
      <c r="T601" s="54">
        <v>51</v>
      </c>
    </row>
    <row r="602" spans="1:20" s="2" customFormat="1" ht="55.5" customHeight="1" thickBot="1" x14ac:dyDescent="0.3">
      <c r="A602" s="50" t="s">
        <v>108</v>
      </c>
      <c r="B602" s="10">
        <v>0</v>
      </c>
      <c r="C602" s="10">
        <v>0</v>
      </c>
      <c r="D602" s="36">
        <v>0</v>
      </c>
      <c r="E602" s="10">
        <v>0</v>
      </c>
      <c r="F602" s="26" t="s">
        <v>575</v>
      </c>
      <c r="G602" s="59">
        <v>1</v>
      </c>
      <c r="H602" s="10">
        <v>0</v>
      </c>
      <c r="I602" s="10" t="s">
        <v>576</v>
      </c>
      <c r="J602" s="36">
        <v>1</v>
      </c>
      <c r="K602" s="10">
        <v>0</v>
      </c>
      <c r="L602" s="10">
        <v>0</v>
      </c>
      <c r="M602" s="10">
        <v>0</v>
      </c>
      <c r="N602" s="10">
        <v>0</v>
      </c>
      <c r="O602" s="27" t="s">
        <v>577</v>
      </c>
      <c r="P602" s="59">
        <v>2</v>
      </c>
      <c r="Q602" s="87">
        <f t="shared" si="19"/>
        <v>4</v>
      </c>
      <c r="R602" s="46">
        <f t="shared" si="20"/>
        <v>7.8431372549019607E-2</v>
      </c>
      <c r="S602" s="34"/>
      <c r="T602" s="54">
        <v>51</v>
      </c>
    </row>
    <row r="603" spans="1:20" s="2" customFormat="1" ht="55.5" customHeight="1" thickBot="1" x14ac:dyDescent="0.3">
      <c r="A603" s="50" t="s">
        <v>89</v>
      </c>
      <c r="B603" s="10">
        <v>0</v>
      </c>
      <c r="C603" s="18" t="s">
        <v>578</v>
      </c>
      <c r="D603" s="18">
        <v>1</v>
      </c>
      <c r="E603" s="10">
        <v>0</v>
      </c>
      <c r="F603" s="18" t="s">
        <v>579</v>
      </c>
      <c r="G603" s="18">
        <v>1</v>
      </c>
      <c r="H603" s="10">
        <v>0</v>
      </c>
      <c r="I603" s="10">
        <v>0</v>
      </c>
      <c r="J603" s="10">
        <v>0</v>
      </c>
      <c r="K603" s="10">
        <v>0</v>
      </c>
      <c r="L603" s="18" t="s">
        <v>580</v>
      </c>
      <c r="M603" s="18">
        <v>1</v>
      </c>
      <c r="N603" s="10">
        <v>0</v>
      </c>
      <c r="O603" s="18" t="s">
        <v>581</v>
      </c>
      <c r="P603" s="18">
        <v>1</v>
      </c>
      <c r="Q603" s="87">
        <f t="shared" si="19"/>
        <v>4</v>
      </c>
      <c r="R603" s="46">
        <f t="shared" si="20"/>
        <v>0.1111111111111111</v>
      </c>
      <c r="S603" s="34"/>
      <c r="T603" s="54">
        <v>36</v>
      </c>
    </row>
    <row r="604" spans="1:20" s="2" customFormat="1" ht="55.5" customHeight="1" thickBot="1" x14ac:dyDescent="0.3">
      <c r="A604" s="15" t="s">
        <v>91</v>
      </c>
      <c r="B604" s="10">
        <v>0</v>
      </c>
      <c r="C604" s="10">
        <v>0</v>
      </c>
      <c r="D604" s="36">
        <v>0</v>
      </c>
      <c r="E604" s="10">
        <v>0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0</v>
      </c>
      <c r="L604" s="10">
        <v>0</v>
      </c>
      <c r="M604" s="10">
        <v>0</v>
      </c>
      <c r="N604" s="10">
        <v>0</v>
      </c>
      <c r="O604" s="10">
        <v>0</v>
      </c>
      <c r="P604" s="10">
        <v>0</v>
      </c>
      <c r="Q604" s="87">
        <f t="shared" si="19"/>
        <v>0</v>
      </c>
      <c r="R604" s="46">
        <f t="shared" si="20"/>
        <v>0</v>
      </c>
      <c r="S604" s="34"/>
      <c r="T604" s="54">
        <v>17</v>
      </c>
    </row>
    <row r="605" spans="1:20" s="2" customFormat="1" ht="55.5" customHeight="1" thickBot="1" x14ac:dyDescent="0.3">
      <c r="A605" s="15" t="s">
        <v>109</v>
      </c>
      <c r="B605" s="10">
        <v>0</v>
      </c>
      <c r="C605" s="10">
        <v>0</v>
      </c>
      <c r="D605" s="36">
        <v>0</v>
      </c>
      <c r="E605" s="10">
        <v>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>
        <v>0</v>
      </c>
      <c r="M605" s="10">
        <v>0</v>
      </c>
      <c r="N605" s="10">
        <v>0</v>
      </c>
      <c r="O605" s="10">
        <v>0</v>
      </c>
      <c r="P605" s="10">
        <v>0</v>
      </c>
      <c r="Q605" s="87">
        <f t="shared" si="19"/>
        <v>0</v>
      </c>
      <c r="R605" s="46">
        <f t="shared" si="20"/>
        <v>0</v>
      </c>
      <c r="S605" s="34"/>
      <c r="T605" s="54">
        <v>51</v>
      </c>
    </row>
    <row r="606" spans="1:20" s="2" customFormat="1" ht="55.5" customHeight="1" thickBot="1" x14ac:dyDescent="0.3">
      <c r="A606" s="50" t="s">
        <v>100</v>
      </c>
      <c r="B606" s="10">
        <v>0</v>
      </c>
      <c r="C606" s="10">
        <v>0</v>
      </c>
      <c r="D606" s="36">
        <v>0</v>
      </c>
      <c r="E606" s="10">
        <v>0</v>
      </c>
      <c r="F606" s="10">
        <v>0</v>
      </c>
      <c r="G606" s="10">
        <v>0</v>
      </c>
      <c r="H606" s="10">
        <v>0</v>
      </c>
      <c r="I606" s="12" t="s">
        <v>722</v>
      </c>
      <c r="J606" s="36">
        <v>1</v>
      </c>
      <c r="K606" s="10">
        <v>0</v>
      </c>
      <c r="L606" s="12" t="s">
        <v>723</v>
      </c>
      <c r="M606" s="29">
        <v>1</v>
      </c>
      <c r="N606" s="10">
        <v>0</v>
      </c>
      <c r="O606" s="10">
        <v>0</v>
      </c>
      <c r="P606" s="10">
        <v>0</v>
      </c>
      <c r="Q606" s="87">
        <f t="shared" si="19"/>
        <v>2</v>
      </c>
      <c r="R606" s="46">
        <f t="shared" si="20"/>
        <v>0.1111111111111111</v>
      </c>
      <c r="S606" s="34"/>
      <c r="T606" s="54">
        <v>18</v>
      </c>
    </row>
    <row r="607" spans="1:20" s="2" customFormat="1" ht="55.5" customHeight="1" thickBot="1" x14ac:dyDescent="0.3">
      <c r="A607" s="50" t="s">
        <v>101</v>
      </c>
      <c r="B607" s="10">
        <v>0</v>
      </c>
      <c r="C607" s="10">
        <v>0</v>
      </c>
      <c r="D607" s="36">
        <v>0</v>
      </c>
      <c r="E607" s="10">
        <v>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0</v>
      </c>
      <c r="L607" s="16" t="s">
        <v>724</v>
      </c>
      <c r="M607" s="29">
        <v>1</v>
      </c>
      <c r="N607" s="10">
        <v>0</v>
      </c>
      <c r="O607" s="16" t="s">
        <v>725</v>
      </c>
      <c r="P607" s="29">
        <v>1</v>
      </c>
      <c r="Q607" s="87">
        <f t="shared" si="19"/>
        <v>2</v>
      </c>
      <c r="R607" s="46">
        <f t="shared" si="20"/>
        <v>5.8823529411764705E-2</v>
      </c>
      <c r="S607" s="34"/>
      <c r="T607" s="54">
        <v>34</v>
      </c>
    </row>
    <row r="608" spans="1:20" s="2" customFormat="1" ht="55.5" customHeight="1" thickBot="1" x14ac:dyDescent="0.3">
      <c r="A608" s="50" t="s">
        <v>110</v>
      </c>
      <c r="B608" s="10">
        <v>0</v>
      </c>
      <c r="C608" s="18" t="s">
        <v>582</v>
      </c>
      <c r="D608" s="18">
        <v>1</v>
      </c>
      <c r="E608" s="10">
        <v>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10">
        <v>0</v>
      </c>
      <c r="N608" s="10">
        <v>0</v>
      </c>
      <c r="O608" s="10" t="s">
        <v>583</v>
      </c>
      <c r="P608" s="36">
        <v>1</v>
      </c>
      <c r="Q608" s="87">
        <f t="shared" si="19"/>
        <v>2</v>
      </c>
      <c r="R608" s="46">
        <f t="shared" si="20"/>
        <v>3.9215686274509803E-2</v>
      </c>
      <c r="S608" s="34"/>
      <c r="T608" s="54">
        <v>51</v>
      </c>
    </row>
    <row r="609" spans="1:20" s="2" customFormat="1" ht="55.5" customHeight="1" thickBot="1" x14ac:dyDescent="0.3">
      <c r="A609" s="50" t="s">
        <v>97</v>
      </c>
      <c r="B609" s="10">
        <v>0</v>
      </c>
      <c r="C609" s="10">
        <v>0</v>
      </c>
      <c r="D609" s="36">
        <v>0</v>
      </c>
      <c r="E609" s="10">
        <v>0</v>
      </c>
      <c r="F609" s="13" t="s">
        <v>584</v>
      </c>
      <c r="G609" s="36">
        <v>1</v>
      </c>
      <c r="H609" s="10">
        <v>0</v>
      </c>
      <c r="I609" s="10">
        <v>0</v>
      </c>
      <c r="J609" s="10">
        <v>0</v>
      </c>
      <c r="K609" s="10">
        <v>0</v>
      </c>
      <c r="L609" s="18" t="s">
        <v>585</v>
      </c>
      <c r="M609" s="29">
        <v>1</v>
      </c>
      <c r="N609" s="10">
        <v>0</v>
      </c>
      <c r="O609" s="24" t="s">
        <v>586</v>
      </c>
      <c r="P609" s="29">
        <v>1</v>
      </c>
      <c r="Q609" s="87">
        <f t="shared" si="19"/>
        <v>3</v>
      </c>
      <c r="R609" s="46">
        <f t="shared" si="20"/>
        <v>8.8235294117647065E-2</v>
      </c>
      <c r="S609" s="34"/>
      <c r="T609" s="54">
        <v>34</v>
      </c>
    </row>
    <row r="610" spans="1:20" s="2" customFormat="1" ht="55.5" customHeight="1" thickBot="1" x14ac:dyDescent="0.3">
      <c r="A610" s="50" t="s">
        <v>98</v>
      </c>
      <c r="B610" s="10">
        <v>0</v>
      </c>
      <c r="C610" s="10">
        <v>0</v>
      </c>
      <c r="D610" s="36">
        <v>0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7" t="s">
        <v>587</v>
      </c>
      <c r="M610" s="29">
        <v>1</v>
      </c>
      <c r="N610" s="10">
        <v>0</v>
      </c>
      <c r="O610" s="10">
        <v>0</v>
      </c>
      <c r="P610" s="10">
        <v>0</v>
      </c>
      <c r="Q610" s="87">
        <f t="shared" si="19"/>
        <v>1</v>
      </c>
      <c r="R610" s="46">
        <f t="shared" si="20"/>
        <v>2.9411764705882353E-2</v>
      </c>
      <c r="S610" s="34"/>
      <c r="T610" s="54">
        <v>34</v>
      </c>
    </row>
    <row r="611" spans="1:20" s="2" customFormat="1" ht="55.5" customHeight="1" thickBot="1" x14ac:dyDescent="0.3">
      <c r="A611" s="50" t="s">
        <v>112</v>
      </c>
      <c r="B611" s="10">
        <v>0</v>
      </c>
      <c r="C611" s="10">
        <v>0</v>
      </c>
      <c r="D611" s="36">
        <v>0</v>
      </c>
      <c r="E611" s="10">
        <v>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>
        <v>0</v>
      </c>
      <c r="M611" s="10">
        <v>0</v>
      </c>
      <c r="N611" s="10">
        <v>0</v>
      </c>
      <c r="O611" s="10">
        <v>0</v>
      </c>
      <c r="P611" s="10">
        <v>0</v>
      </c>
      <c r="Q611" s="87">
        <f t="shared" si="19"/>
        <v>0</v>
      </c>
      <c r="R611" s="46">
        <f t="shared" si="20"/>
        <v>0</v>
      </c>
      <c r="S611" s="34"/>
      <c r="T611" s="54">
        <v>17</v>
      </c>
    </row>
    <row r="612" spans="1:20" s="2" customFormat="1" ht="55.5" customHeight="1" thickBot="1" x14ac:dyDescent="0.3">
      <c r="A612" s="50" t="s">
        <v>102</v>
      </c>
      <c r="B612" s="10">
        <v>0</v>
      </c>
      <c r="C612" s="10">
        <v>0</v>
      </c>
      <c r="D612" s="36">
        <v>0</v>
      </c>
      <c r="E612" s="10">
        <v>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>
        <v>0</v>
      </c>
      <c r="M612" s="10">
        <v>0</v>
      </c>
      <c r="N612" s="10">
        <v>0</v>
      </c>
      <c r="O612" s="10">
        <v>0</v>
      </c>
      <c r="P612" s="10">
        <v>0</v>
      </c>
      <c r="Q612" s="87">
        <f t="shared" si="19"/>
        <v>0</v>
      </c>
      <c r="R612" s="46">
        <f t="shared" si="20"/>
        <v>0</v>
      </c>
      <c r="S612" s="34"/>
      <c r="T612" s="54">
        <v>34</v>
      </c>
    </row>
    <row r="613" spans="1:20" s="2" customFormat="1" ht="55.5" customHeight="1" thickBot="1" x14ac:dyDescent="0.3">
      <c r="A613" s="15" t="s">
        <v>87</v>
      </c>
      <c r="B613" s="10">
        <v>0</v>
      </c>
      <c r="C613" s="10">
        <v>0</v>
      </c>
      <c r="D613" s="36">
        <v>0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>
        <v>0</v>
      </c>
      <c r="M613" s="10">
        <v>0</v>
      </c>
      <c r="N613" s="10">
        <v>0</v>
      </c>
      <c r="O613" s="10">
        <v>0</v>
      </c>
      <c r="P613" s="10">
        <v>0</v>
      </c>
      <c r="Q613" s="87">
        <f t="shared" si="19"/>
        <v>0</v>
      </c>
      <c r="R613" s="46">
        <f t="shared" si="20"/>
        <v>0</v>
      </c>
      <c r="S613" s="34"/>
      <c r="T613" s="54">
        <v>17</v>
      </c>
    </row>
    <row r="614" spans="1:20" s="2" customFormat="1" ht="55.5" customHeight="1" thickBot="1" x14ac:dyDescent="0.3">
      <c r="A614" s="15" t="s">
        <v>113</v>
      </c>
      <c r="B614" s="10">
        <v>0</v>
      </c>
      <c r="C614" s="10">
        <v>0</v>
      </c>
      <c r="D614" s="36">
        <v>0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7" t="s">
        <v>588</v>
      </c>
      <c r="M614" s="29">
        <v>1</v>
      </c>
      <c r="N614" s="10">
        <v>0</v>
      </c>
      <c r="O614" s="10">
        <v>0</v>
      </c>
      <c r="P614" s="10">
        <v>0</v>
      </c>
      <c r="Q614" s="87">
        <f t="shared" si="19"/>
        <v>1</v>
      </c>
      <c r="R614" s="46">
        <f t="shared" si="20"/>
        <v>5.8823529411764705E-2</v>
      </c>
      <c r="S614" s="34"/>
      <c r="T614" s="54">
        <v>17</v>
      </c>
    </row>
    <row r="615" spans="1:20" s="2" customFormat="1" ht="49.5" customHeight="1" thickBot="1" x14ac:dyDescent="0.3">
      <c r="A615" s="85" t="s">
        <v>51</v>
      </c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8"/>
      <c r="R615" s="83"/>
      <c r="S615" s="18"/>
      <c r="T615" s="18"/>
    </row>
    <row r="616" spans="1:20" s="2" customFormat="1" ht="55.5" customHeight="1" thickBot="1" x14ac:dyDescent="0.3">
      <c r="A616" s="50" t="s">
        <v>106</v>
      </c>
      <c r="B616" s="10">
        <v>0</v>
      </c>
      <c r="C616" s="13" t="s">
        <v>401</v>
      </c>
      <c r="D616" s="36">
        <v>1</v>
      </c>
      <c r="E616" s="10">
        <v>0</v>
      </c>
      <c r="F616" s="10" t="s">
        <v>402</v>
      </c>
      <c r="G616" s="36">
        <v>2</v>
      </c>
      <c r="H616" s="10">
        <v>0</v>
      </c>
      <c r="I616" s="10" t="s">
        <v>403</v>
      </c>
      <c r="J616" s="36">
        <v>1</v>
      </c>
      <c r="K616" s="10">
        <v>0</v>
      </c>
      <c r="L616" s="12" t="s">
        <v>404</v>
      </c>
      <c r="M616" s="36">
        <v>2</v>
      </c>
      <c r="N616" s="10">
        <v>0</v>
      </c>
      <c r="O616" s="10">
        <v>0</v>
      </c>
      <c r="P616" s="10">
        <v>0</v>
      </c>
      <c r="Q616" s="87">
        <f t="shared" si="19"/>
        <v>6</v>
      </c>
      <c r="R616" s="46">
        <f t="shared" si="20"/>
        <v>0.11320754716981132</v>
      </c>
      <c r="S616" s="34"/>
      <c r="T616" s="54">
        <v>53</v>
      </c>
    </row>
    <row r="617" spans="1:20" s="2" customFormat="1" ht="55.5" customHeight="1" thickBot="1" x14ac:dyDescent="0.3">
      <c r="A617" s="50" t="s">
        <v>95</v>
      </c>
      <c r="B617" s="10">
        <v>0</v>
      </c>
      <c r="C617" s="10" t="s">
        <v>401</v>
      </c>
      <c r="D617" s="10">
        <v>1</v>
      </c>
      <c r="E617" s="10">
        <v>0</v>
      </c>
      <c r="F617" s="24" t="s">
        <v>405</v>
      </c>
      <c r="G617" s="29">
        <v>1</v>
      </c>
      <c r="H617" s="10">
        <v>0</v>
      </c>
      <c r="I617" s="10">
        <v>0</v>
      </c>
      <c r="J617" s="10">
        <v>0</v>
      </c>
      <c r="K617" s="10">
        <v>0</v>
      </c>
      <c r="L617" s="10" t="s">
        <v>406</v>
      </c>
      <c r="M617" s="10">
        <v>1</v>
      </c>
      <c r="N617" s="10">
        <v>0</v>
      </c>
      <c r="O617" s="10">
        <v>0</v>
      </c>
      <c r="P617" s="10">
        <v>0</v>
      </c>
      <c r="Q617" s="87">
        <f t="shared" si="19"/>
        <v>3</v>
      </c>
      <c r="R617" s="46">
        <f t="shared" si="20"/>
        <v>5.8823529411764705E-2</v>
      </c>
      <c r="S617" s="34"/>
      <c r="T617" s="54">
        <v>51</v>
      </c>
    </row>
    <row r="618" spans="1:20" s="2" customFormat="1" ht="55.5" customHeight="1" thickBot="1" x14ac:dyDescent="0.3">
      <c r="A618" s="51" t="s">
        <v>118</v>
      </c>
      <c r="B618" s="10">
        <v>0</v>
      </c>
      <c r="C618" s="10">
        <v>0</v>
      </c>
      <c r="D618" s="36">
        <v>0</v>
      </c>
      <c r="E618" s="10">
        <v>0</v>
      </c>
      <c r="F618" s="25" t="s">
        <v>777</v>
      </c>
      <c r="G618" s="60">
        <v>2</v>
      </c>
      <c r="H618" s="10">
        <v>0</v>
      </c>
      <c r="I618" s="10" t="s">
        <v>780</v>
      </c>
      <c r="J618" s="36">
        <v>1</v>
      </c>
      <c r="K618" s="10">
        <v>0</v>
      </c>
      <c r="L618" s="25" t="s">
        <v>779</v>
      </c>
      <c r="M618" s="61">
        <v>1</v>
      </c>
      <c r="N618" s="10">
        <v>0</v>
      </c>
      <c r="O618" s="25" t="s">
        <v>778</v>
      </c>
      <c r="P618" s="61">
        <v>1</v>
      </c>
      <c r="Q618" s="87">
        <f t="shared" si="19"/>
        <v>5</v>
      </c>
      <c r="R618" s="46">
        <f t="shared" si="20"/>
        <v>9.8039215686274508E-2</v>
      </c>
      <c r="S618" s="34"/>
      <c r="T618" s="54">
        <v>51</v>
      </c>
    </row>
    <row r="619" spans="1:20" s="2" customFormat="1" ht="55.5" customHeight="1" thickBot="1" x14ac:dyDescent="0.3">
      <c r="A619" s="51" t="s">
        <v>119</v>
      </c>
      <c r="B619" s="10">
        <v>0</v>
      </c>
      <c r="C619" s="10">
        <v>0</v>
      </c>
      <c r="D619" s="36">
        <v>0</v>
      </c>
      <c r="E619" s="10">
        <v>0</v>
      </c>
      <c r="F619" s="25" t="s">
        <v>820</v>
      </c>
      <c r="G619" s="60">
        <v>2</v>
      </c>
      <c r="H619" s="10">
        <v>0</v>
      </c>
      <c r="I619" s="10" t="s">
        <v>821</v>
      </c>
      <c r="J619" s="36">
        <v>1</v>
      </c>
      <c r="K619" s="10">
        <v>0</v>
      </c>
      <c r="L619" s="25" t="s">
        <v>822</v>
      </c>
      <c r="M619" s="61">
        <v>1</v>
      </c>
      <c r="N619" s="10">
        <v>0</v>
      </c>
      <c r="O619" s="25" t="s">
        <v>329</v>
      </c>
      <c r="P619" s="61">
        <v>1</v>
      </c>
      <c r="Q619" s="87">
        <f t="shared" si="19"/>
        <v>5</v>
      </c>
      <c r="R619" s="46">
        <f t="shared" si="20"/>
        <v>9.8039215686274508E-2</v>
      </c>
      <c r="S619" s="34"/>
      <c r="T619" s="54">
        <v>51</v>
      </c>
    </row>
    <row r="620" spans="1:20" s="2" customFormat="1" ht="55.5" customHeight="1" thickBot="1" x14ac:dyDescent="0.3">
      <c r="A620" s="50" t="s">
        <v>108</v>
      </c>
      <c r="B620" s="10">
        <v>0</v>
      </c>
      <c r="C620" s="10">
        <v>0</v>
      </c>
      <c r="D620" s="36">
        <v>0</v>
      </c>
      <c r="E620" s="10">
        <v>0</v>
      </c>
      <c r="F620" s="10" t="s">
        <v>589</v>
      </c>
      <c r="G620" s="36">
        <v>1</v>
      </c>
      <c r="H620" s="10">
        <v>0</v>
      </c>
      <c r="I620" s="10" t="s">
        <v>590</v>
      </c>
      <c r="J620" s="36">
        <v>1</v>
      </c>
      <c r="K620" s="10">
        <v>0</v>
      </c>
      <c r="L620" s="10" t="s">
        <v>591</v>
      </c>
      <c r="M620" s="36">
        <v>1</v>
      </c>
      <c r="N620" s="10">
        <v>0</v>
      </c>
      <c r="O620" s="10" t="s">
        <v>592</v>
      </c>
      <c r="P620" s="36">
        <v>1</v>
      </c>
      <c r="Q620" s="87">
        <f t="shared" si="19"/>
        <v>4</v>
      </c>
      <c r="R620" s="46">
        <f t="shared" si="20"/>
        <v>7.8431372549019607E-2</v>
      </c>
      <c r="S620" s="34"/>
      <c r="T620" s="54">
        <v>51</v>
      </c>
    </row>
    <row r="621" spans="1:20" s="2" customFormat="1" ht="55.5" customHeight="1" thickBot="1" x14ac:dyDescent="0.3">
      <c r="A621" s="50" t="s">
        <v>89</v>
      </c>
      <c r="B621" s="10">
        <v>0</v>
      </c>
      <c r="C621" s="10" t="s">
        <v>593</v>
      </c>
      <c r="D621" s="10">
        <v>1</v>
      </c>
      <c r="E621" s="10">
        <v>0</v>
      </c>
      <c r="F621" s="10" t="s">
        <v>594</v>
      </c>
      <c r="G621" s="36">
        <v>1</v>
      </c>
      <c r="H621" s="10">
        <v>0</v>
      </c>
      <c r="I621" s="10">
        <v>0</v>
      </c>
      <c r="J621" s="10">
        <v>0</v>
      </c>
      <c r="K621" s="10">
        <v>0</v>
      </c>
      <c r="L621" s="10" t="s">
        <v>595</v>
      </c>
      <c r="M621" s="36">
        <v>1</v>
      </c>
      <c r="N621" s="10">
        <v>0</v>
      </c>
      <c r="O621" s="12" t="s">
        <v>596</v>
      </c>
      <c r="P621" s="36">
        <v>1</v>
      </c>
      <c r="Q621" s="87">
        <f t="shared" si="19"/>
        <v>4</v>
      </c>
      <c r="R621" s="46">
        <f t="shared" si="20"/>
        <v>0.1111111111111111</v>
      </c>
      <c r="S621" s="34"/>
      <c r="T621" s="54">
        <v>36</v>
      </c>
    </row>
    <row r="622" spans="1:20" s="2" customFormat="1" ht="55.5" customHeight="1" thickBot="1" x14ac:dyDescent="0.3">
      <c r="A622" s="15" t="s">
        <v>91</v>
      </c>
      <c r="B622" s="10">
        <v>0</v>
      </c>
      <c r="C622" s="10">
        <v>0</v>
      </c>
      <c r="D622" s="36">
        <v>0</v>
      </c>
      <c r="E622" s="10">
        <v>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0</v>
      </c>
      <c r="L622" s="10">
        <v>0</v>
      </c>
      <c r="M622" s="10">
        <v>0</v>
      </c>
      <c r="N622" s="10">
        <v>0</v>
      </c>
      <c r="O622" s="10">
        <v>0</v>
      </c>
      <c r="P622" s="10">
        <v>0</v>
      </c>
      <c r="Q622" s="87">
        <f t="shared" si="19"/>
        <v>0</v>
      </c>
      <c r="R622" s="46">
        <f t="shared" si="20"/>
        <v>0</v>
      </c>
      <c r="S622" s="34"/>
      <c r="T622" s="54">
        <v>17</v>
      </c>
    </row>
    <row r="623" spans="1:20" s="2" customFormat="1" ht="55.5" customHeight="1" thickBot="1" x14ac:dyDescent="0.3">
      <c r="A623" s="15" t="s">
        <v>109</v>
      </c>
      <c r="B623" s="10">
        <v>0</v>
      </c>
      <c r="C623" s="10">
        <v>0</v>
      </c>
      <c r="D623" s="36">
        <v>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>
        <v>0</v>
      </c>
      <c r="M623" s="10">
        <v>0</v>
      </c>
      <c r="N623" s="10">
        <v>0</v>
      </c>
      <c r="O623" s="10">
        <v>0</v>
      </c>
      <c r="P623" s="10">
        <v>0</v>
      </c>
      <c r="Q623" s="87">
        <f t="shared" si="19"/>
        <v>0</v>
      </c>
      <c r="R623" s="46">
        <f t="shared" si="20"/>
        <v>0</v>
      </c>
      <c r="S623" s="34"/>
      <c r="T623" s="54">
        <v>51</v>
      </c>
    </row>
    <row r="624" spans="1:20" s="2" customFormat="1" ht="55.5" customHeight="1" thickBot="1" x14ac:dyDescent="0.3">
      <c r="A624" s="50" t="s">
        <v>100</v>
      </c>
      <c r="B624" s="10">
        <v>0</v>
      </c>
      <c r="C624" s="10">
        <v>0</v>
      </c>
      <c r="D624" s="36">
        <v>0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>
        <v>0</v>
      </c>
      <c r="M624" s="10">
        <v>0</v>
      </c>
      <c r="N624" s="10">
        <v>0</v>
      </c>
      <c r="O624" s="10">
        <v>0</v>
      </c>
      <c r="P624" s="10">
        <v>0</v>
      </c>
      <c r="Q624" s="87">
        <f t="shared" si="19"/>
        <v>0</v>
      </c>
      <c r="R624" s="46">
        <f t="shared" si="20"/>
        <v>0</v>
      </c>
      <c r="S624" s="34"/>
      <c r="T624" s="54">
        <v>17</v>
      </c>
    </row>
    <row r="625" spans="1:20" s="2" customFormat="1" ht="55.5" customHeight="1" thickBot="1" x14ac:dyDescent="0.3">
      <c r="A625" s="50" t="s">
        <v>101</v>
      </c>
      <c r="B625" s="10">
        <v>0</v>
      </c>
      <c r="C625" s="10">
        <v>0</v>
      </c>
      <c r="D625" s="36">
        <v>0</v>
      </c>
      <c r="E625" s="10">
        <v>0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0</v>
      </c>
      <c r="L625" s="10" t="s">
        <v>726</v>
      </c>
      <c r="M625" s="29">
        <v>1</v>
      </c>
      <c r="N625" s="10">
        <v>0</v>
      </c>
      <c r="O625" s="10" t="s">
        <v>727</v>
      </c>
      <c r="P625" s="29">
        <v>1</v>
      </c>
      <c r="Q625" s="87">
        <f t="shared" si="19"/>
        <v>2</v>
      </c>
      <c r="R625" s="46">
        <f t="shared" si="20"/>
        <v>5.8823529411764705E-2</v>
      </c>
      <c r="S625" s="34"/>
      <c r="T625" s="54">
        <v>34</v>
      </c>
    </row>
    <row r="626" spans="1:20" s="2" customFormat="1" ht="55.5" customHeight="1" thickBot="1" x14ac:dyDescent="0.3">
      <c r="A626" s="50" t="s">
        <v>110</v>
      </c>
      <c r="B626" s="10">
        <v>0</v>
      </c>
      <c r="C626" s="18" t="s">
        <v>582</v>
      </c>
      <c r="D626" s="18">
        <v>1</v>
      </c>
      <c r="E626" s="10">
        <v>0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0</v>
      </c>
      <c r="L626" s="10">
        <v>0</v>
      </c>
      <c r="M626" s="10">
        <v>0</v>
      </c>
      <c r="N626" s="10">
        <v>0</v>
      </c>
      <c r="O626" s="10" t="s">
        <v>583</v>
      </c>
      <c r="P626" s="36">
        <v>1</v>
      </c>
      <c r="Q626" s="87">
        <f t="shared" si="19"/>
        <v>2</v>
      </c>
      <c r="R626" s="46">
        <f t="shared" si="20"/>
        <v>3.9215686274509803E-2</v>
      </c>
      <c r="S626" s="34"/>
      <c r="T626" s="54">
        <v>51</v>
      </c>
    </row>
    <row r="627" spans="1:20" s="2" customFormat="1" ht="55.5" customHeight="1" thickBot="1" x14ac:dyDescent="0.3">
      <c r="A627" s="50" t="s">
        <v>97</v>
      </c>
      <c r="B627" s="10">
        <v>0</v>
      </c>
      <c r="C627" s="10">
        <v>0</v>
      </c>
      <c r="D627" s="36">
        <v>0</v>
      </c>
      <c r="E627" s="10">
        <v>0</v>
      </c>
      <c r="F627" s="12" t="s">
        <v>597</v>
      </c>
      <c r="G627" s="36">
        <v>1</v>
      </c>
      <c r="H627" s="10">
        <v>0</v>
      </c>
      <c r="I627" s="10">
        <v>0</v>
      </c>
      <c r="J627" s="10">
        <v>0</v>
      </c>
      <c r="K627" s="10">
        <v>0</v>
      </c>
      <c r="L627" s="12" t="s">
        <v>598</v>
      </c>
      <c r="M627" s="36">
        <v>1</v>
      </c>
      <c r="N627" s="10">
        <v>0</v>
      </c>
      <c r="O627" s="2" t="s">
        <v>599</v>
      </c>
      <c r="P627" s="36">
        <v>1</v>
      </c>
      <c r="Q627" s="87">
        <f t="shared" si="19"/>
        <v>3</v>
      </c>
      <c r="R627" s="46">
        <f t="shared" si="20"/>
        <v>8.8235294117647065E-2</v>
      </c>
      <c r="S627" s="34"/>
      <c r="T627" s="54">
        <v>34</v>
      </c>
    </row>
    <row r="628" spans="1:20" s="2" customFormat="1" ht="55.5" customHeight="1" thickBot="1" x14ac:dyDescent="0.3">
      <c r="A628" s="50" t="s">
        <v>98</v>
      </c>
      <c r="B628" s="10">
        <v>0</v>
      </c>
      <c r="C628" s="10">
        <v>0</v>
      </c>
      <c r="D628" s="36">
        <v>0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7" t="s">
        <v>600</v>
      </c>
      <c r="M628" s="29">
        <v>1</v>
      </c>
      <c r="N628" s="10">
        <v>0</v>
      </c>
      <c r="O628" s="10">
        <v>0</v>
      </c>
      <c r="P628" s="10">
        <v>0</v>
      </c>
      <c r="Q628" s="87">
        <f t="shared" si="19"/>
        <v>1</v>
      </c>
      <c r="R628" s="46">
        <f t="shared" si="20"/>
        <v>2.9411764705882353E-2</v>
      </c>
      <c r="S628" s="34"/>
      <c r="T628" s="54">
        <v>34</v>
      </c>
    </row>
    <row r="629" spans="1:20" s="2" customFormat="1" ht="55.5" customHeight="1" thickBot="1" x14ac:dyDescent="0.3">
      <c r="A629" s="50" t="s">
        <v>112</v>
      </c>
      <c r="B629" s="10">
        <v>0</v>
      </c>
      <c r="C629" s="10">
        <v>0</v>
      </c>
      <c r="D629" s="36">
        <v>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>
        <v>0</v>
      </c>
      <c r="M629" s="10">
        <v>0</v>
      </c>
      <c r="N629" s="10">
        <v>0</v>
      </c>
      <c r="O629" s="10">
        <v>0</v>
      </c>
      <c r="P629" s="10">
        <v>0</v>
      </c>
      <c r="Q629" s="87">
        <f t="shared" si="19"/>
        <v>0</v>
      </c>
      <c r="R629" s="46">
        <f t="shared" si="20"/>
        <v>0</v>
      </c>
      <c r="S629" s="34"/>
      <c r="T629" s="54">
        <v>17</v>
      </c>
    </row>
    <row r="630" spans="1:20" s="2" customFormat="1" ht="55.5" customHeight="1" thickBot="1" x14ac:dyDescent="0.3">
      <c r="A630" s="50" t="s">
        <v>102</v>
      </c>
      <c r="B630" s="10">
        <v>0</v>
      </c>
      <c r="C630" s="10">
        <v>0</v>
      </c>
      <c r="D630" s="36">
        <v>0</v>
      </c>
      <c r="E630" s="10">
        <v>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>
        <v>0</v>
      </c>
      <c r="M630" s="10">
        <v>0</v>
      </c>
      <c r="N630" s="10">
        <v>0</v>
      </c>
      <c r="O630" s="10">
        <v>0</v>
      </c>
      <c r="P630" s="10">
        <v>0</v>
      </c>
      <c r="Q630" s="87">
        <f t="shared" si="19"/>
        <v>0</v>
      </c>
      <c r="R630" s="46">
        <f t="shared" si="20"/>
        <v>0</v>
      </c>
      <c r="S630" s="34"/>
      <c r="T630" s="54">
        <v>34</v>
      </c>
    </row>
    <row r="631" spans="1:20" s="2" customFormat="1" ht="55.5" customHeight="1" thickBot="1" x14ac:dyDescent="0.3">
      <c r="A631" s="15" t="s">
        <v>87</v>
      </c>
      <c r="B631" s="10">
        <v>0</v>
      </c>
      <c r="C631" s="10">
        <v>0</v>
      </c>
      <c r="D631" s="36">
        <v>0</v>
      </c>
      <c r="E631" s="10">
        <v>0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0</v>
      </c>
      <c r="L631" s="10">
        <v>0</v>
      </c>
      <c r="M631" s="10">
        <v>0</v>
      </c>
      <c r="N631" s="10">
        <v>0</v>
      </c>
      <c r="O631" s="10">
        <v>0</v>
      </c>
      <c r="P631" s="10">
        <v>0</v>
      </c>
      <c r="Q631" s="87">
        <f t="shared" si="19"/>
        <v>0</v>
      </c>
      <c r="R631" s="46">
        <f t="shared" si="20"/>
        <v>0</v>
      </c>
      <c r="S631" s="34"/>
      <c r="T631" s="54">
        <v>17</v>
      </c>
    </row>
    <row r="632" spans="1:20" s="2" customFormat="1" ht="55.5" customHeight="1" thickBot="1" x14ac:dyDescent="0.3">
      <c r="A632" s="15" t="s">
        <v>113</v>
      </c>
      <c r="B632" s="10">
        <v>0</v>
      </c>
      <c r="C632" s="10">
        <v>0</v>
      </c>
      <c r="D632" s="36">
        <v>0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7" t="s">
        <v>601</v>
      </c>
      <c r="M632" s="29">
        <v>1</v>
      </c>
      <c r="N632" s="10">
        <v>0</v>
      </c>
      <c r="O632" s="10">
        <v>0</v>
      </c>
      <c r="P632" s="10">
        <v>0</v>
      </c>
      <c r="Q632" s="87">
        <f t="shared" si="19"/>
        <v>1</v>
      </c>
      <c r="R632" s="46">
        <f t="shared" si="20"/>
        <v>5.8823529411764705E-2</v>
      </c>
      <c r="S632" s="34"/>
      <c r="T632" s="54">
        <v>17</v>
      </c>
    </row>
    <row r="633" spans="1:20" s="2" customFormat="1" ht="50.25" customHeight="1" thickBot="1" x14ac:dyDescent="0.3">
      <c r="A633" s="85" t="s">
        <v>52</v>
      </c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8"/>
      <c r="R633" s="83"/>
      <c r="S633" s="18"/>
      <c r="T633" s="18"/>
    </row>
    <row r="634" spans="1:20" s="2" customFormat="1" ht="55.5" customHeight="1" thickBot="1" x14ac:dyDescent="0.3">
      <c r="A634" s="50" t="s">
        <v>106</v>
      </c>
      <c r="B634" s="10">
        <v>0</v>
      </c>
      <c r="C634" s="10" t="s">
        <v>401</v>
      </c>
      <c r="D634" s="36">
        <v>1</v>
      </c>
      <c r="E634" s="10">
        <v>0</v>
      </c>
      <c r="F634" s="10" t="s">
        <v>402</v>
      </c>
      <c r="G634" s="36">
        <v>2</v>
      </c>
      <c r="H634" s="10">
        <v>0</v>
      </c>
      <c r="I634" s="10" t="s">
        <v>403</v>
      </c>
      <c r="J634" s="36">
        <v>1</v>
      </c>
      <c r="K634" s="10">
        <v>0</v>
      </c>
      <c r="L634" s="12" t="s">
        <v>404</v>
      </c>
      <c r="M634" s="36">
        <v>2</v>
      </c>
      <c r="N634" s="10">
        <v>0</v>
      </c>
      <c r="O634" s="10">
        <v>0</v>
      </c>
      <c r="P634" s="10">
        <v>0</v>
      </c>
      <c r="Q634" s="87">
        <f t="shared" si="19"/>
        <v>6</v>
      </c>
      <c r="R634" s="46">
        <f t="shared" si="20"/>
        <v>0.11320754716981132</v>
      </c>
      <c r="S634" s="34"/>
      <c r="T634" s="54">
        <v>53</v>
      </c>
    </row>
    <row r="635" spans="1:20" s="2" customFormat="1" ht="55.5" customHeight="1" thickBot="1" x14ac:dyDescent="0.3">
      <c r="A635" s="50" t="s">
        <v>95</v>
      </c>
      <c r="B635" s="10">
        <v>0</v>
      </c>
      <c r="C635" s="10" t="s">
        <v>401</v>
      </c>
      <c r="D635" s="10">
        <v>1</v>
      </c>
      <c r="E635" s="10">
        <v>0</v>
      </c>
      <c r="F635" s="24" t="s">
        <v>405</v>
      </c>
      <c r="G635" s="29">
        <v>1</v>
      </c>
      <c r="H635" s="10">
        <v>0</v>
      </c>
      <c r="I635" s="10">
        <v>0</v>
      </c>
      <c r="J635" s="10">
        <v>0</v>
      </c>
      <c r="K635" s="10">
        <v>0</v>
      </c>
      <c r="L635" s="10" t="s">
        <v>406</v>
      </c>
      <c r="M635" s="10">
        <v>1</v>
      </c>
      <c r="N635" s="10">
        <v>0</v>
      </c>
      <c r="O635" s="10">
        <v>0</v>
      </c>
      <c r="P635" s="10">
        <v>0</v>
      </c>
      <c r="Q635" s="87">
        <f t="shared" si="19"/>
        <v>3</v>
      </c>
      <c r="R635" s="46">
        <f t="shared" si="20"/>
        <v>5.8823529411764705E-2</v>
      </c>
      <c r="S635" s="34"/>
      <c r="T635" s="54">
        <v>51</v>
      </c>
    </row>
    <row r="636" spans="1:20" s="2" customFormat="1" ht="55.5" customHeight="1" thickBot="1" x14ac:dyDescent="0.3">
      <c r="A636" s="51" t="s">
        <v>118</v>
      </c>
      <c r="B636" s="10">
        <v>0</v>
      </c>
      <c r="C636" s="10">
        <v>0</v>
      </c>
      <c r="D636" s="36">
        <v>0</v>
      </c>
      <c r="E636" s="10">
        <v>0</v>
      </c>
      <c r="F636" s="25" t="s">
        <v>774</v>
      </c>
      <c r="G636" s="62">
        <v>2</v>
      </c>
      <c r="H636" s="10">
        <v>0</v>
      </c>
      <c r="I636" s="10" t="s">
        <v>776</v>
      </c>
      <c r="J636" s="36">
        <v>1</v>
      </c>
      <c r="K636" s="10">
        <v>0</v>
      </c>
      <c r="L636" s="25" t="s">
        <v>766</v>
      </c>
      <c r="M636" s="62">
        <v>1</v>
      </c>
      <c r="N636" s="10">
        <v>0</v>
      </c>
      <c r="O636" s="25" t="s">
        <v>775</v>
      </c>
      <c r="P636" s="62">
        <v>1</v>
      </c>
      <c r="Q636" s="87">
        <f t="shared" si="19"/>
        <v>5</v>
      </c>
      <c r="R636" s="46">
        <f t="shared" si="20"/>
        <v>9.8039215686274508E-2</v>
      </c>
      <c r="S636" s="34"/>
      <c r="T636" s="54">
        <v>51</v>
      </c>
    </row>
    <row r="637" spans="1:20" s="2" customFormat="1" ht="55.5" customHeight="1" thickBot="1" x14ac:dyDescent="0.3">
      <c r="A637" s="51" t="s">
        <v>119</v>
      </c>
      <c r="B637" s="10">
        <v>0</v>
      </c>
      <c r="C637" s="10">
        <v>0</v>
      </c>
      <c r="D637" s="36">
        <v>0</v>
      </c>
      <c r="E637" s="10">
        <v>0</v>
      </c>
      <c r="F637" s="25" t="s">
        <v>823</v>
      </c>
      <c r="G637" s="62">
        <v>2</v>
      </c>
      <c r="H637" s="10">
        <v>0</v>
      </c>
      <c r="I637" s="10" t="s">
        <v>824</v>
      </c>
      <c r="J637" s="36">
        <v>1</v>
      </c>
      <c r="K637" s="10">
        <v>0</v>
      </c>
      <c r="L637" s="25" t="s">
        <v>373</v>
      </c>
      <c r="M637" s="62">
        <v>1</v>
      </c>
      <c r="N637" s="10">
        <v>0</v>
      </c>
      <c r="O637" s="25" t="s">
        <v>825</v>
      </c>
      <c r="P637" s="62">
        <v>1</v>
      </c>
      <c r="Q637" s="87">
        <f t="shared" si="19"/>
        <v>5</v>
      </c>
      <c r="R637" s="46">
        <f t="shared" si="20"/>
        <v>9.8039215686274508E-2</v>
      </c>
      <c r="S637" s="34"/>
      <c r="T637" s="54">
        <v>51</v>
      </c>
    </row>
    <row r="638" spans="1:20" s="2" customFormat="1" ht="55.5" customHeight="1" thickBot="1" x14ac:dyDescent="0.3">
      <c r="A638" s="50" t="s">
        <v>108</v>
      </c>
      <c r="B638" s="10">
        <v>0</v>
      </c>
      <c r="C638" s="10">
        <v>0</v>
      </c>
      <c r="D638" s="36">
        <v>0</v>
      </c>
      <c r="E638" s="10">
        <v>0</v>
      </c>
      <c r="F638" s="26" t="s">
        <v>602</v>
      </c>
      <c r="G638" s="59">
        <v>1</v>
      </c>
      <c r="H638" s="10">
        <v>0</v>
      </c>
      <c r="I638" s="10" t="s">
        <v>603</v>
      </c>
      <c r="J638" s="36">
        <v>1</v>
      </c>
      <c r="K638" s="10">
        <v>0</v>
      </c>
      <c r="L638" s="27" t="s">
        <v>490</v>
      </c>
      <c r="M638" s="59">
        <v>1</v>
      </c>
      <c r="N638" s="10">
        <v>0</v>
      </c>
      <c r="O638" s="27" t="s">
        <v>604</v>
      </c>
      <c r="P638" s="59">
        <v>1</v>
      </c>
      <c r="Q638" s="87">
        <f t="shared" si="19"/>
        <v>4</v>
      </c>
      <c r="R638" s="46">
        <f t="shared" si="20"/>
        <v>7.8431372549019607E-2</v>
      </c>
      <c r="S638" s="34"/>
      <c r="T638" s="54">
        <v>51</v>
      </c>
    </row>
    <row r="639" spans="1:20" s="2" customFormat="1" ht="55.5" customHeight="1" thickBot="1" x14ac:dyDescent="0.3">
      <c r="A639" s="50" t="s">
        <v>89</v>
      </c>
      <c r="B639" s="10">
        <v>0</v>
      </c>
      <c r="C639" s="18" t="s">
        <v>605</v>
      </c>
      <c r="D639" s="18">
        <v>1</v>
      </c>
      <c r="E639" s="10">
        <v>0</v>
      </c>
      <c r="F639" s="18" t="s">
        <v>344</v>
      </c>
      <c r="G639" s="18">
        <v>1</v>
      </c>
      <c r="H639" s="10">
        <v>0</v>
      </c>
      <c r="I639" s="10">
        <v>0</v>
      </c>
      <c r="J639" s="10">
        <v>0</v>
      </c>
      <c r="K639" s="10">
        <v>0</v>
      </c>
      <c r="L639" s="18" t="s">
        <v>348</v>
      </c>
      <c r="M639" s="18">
        <v>1</v>
      </c>
      <c r="N639" s="10">
        <v>0</v>
      </c>
      <c r="O639" s="18" t="s">
        <v>606</v>
      </c>
      <c r="P639" s="18">
        <v>1</v>
      </c>
      <c r="Q639" s="87">
        <f t="shared" si="19"/>
        <v>4</v>
      </c>
      <c r="R639" s="46">
        <f t="shared" si="20"/>
        <v>0.1111111111111111</v>
      </c>
      <c r="S639" s="34"/>
      <c r="T639" s="54">
        <v>36</v>
      </c>
    </row>
    <row r="640" spans="1:20" s="2" customFormat="1" ht="55.5" customHeight="1" thickBot="1" x14ac:dyDescent="0.3">
      <c r="A640" s="15" t="s">
        <v>91</v>
      </c>
      <c r="B640" s="10">
        <v>0</v>
      </c>
      <c r="C640" s="10">
        <v>0</v>
      </c>
      <c r="D640" s="36">
        <v>0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>
        <v>0</v>
      </c>
      <c r="M640" s="10">
        <v>0</v>
      </c>
      <c r="N640" s="10">
        <v>0</v>
      </c>
      <c r="O640" s="10">
        <v>0</v>
      </c>
      <c r="P640" s="10">
        <v>0</v>
      </c>
      <c r="Q640" s="87">
        <f t="shared" si="19"/>
        <v>0</v>
      </c>
      <c r="R640" s="46">
        <f t="shared" si="20"/>
        <v>0</v>
      </c>
      <c r="S640" s="34"/>
      <c r="T640" s="54">
        <v>17</v>
      </c>
    </row>
    <row r="641" spans="1:20" s="2" customFormat="1" ht="55.5" customHeight="1" thickBot="1" x14ac:dyDescent="0.3">
      <c r="A641" s="15" t="s">
        <v>109</v>
      </c>
      <c r="B641" s="10">
        <v>0</v>
      </c>
      <c r="C641" s="10">
        <v>0</v>
      </c>
      <c r="D641" s="36">
        <v>0</v>
      </c>
      <c r="E641" s="10">
        <v>0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0</v>
      </c>
      <c r="L641" s="10">
        <v>0</v>
      </c>
      <c r="M641" s="10">
        <v>0</v>
      </c>
      <c r="N641" s="10">
        <v>0</v>
      </c>
      <c r="O641" s="10">
        <v>0</v>
      </c>
      <c r="P641" s="10">
        <v>0</v>
      </c>
      <c r="Q641" s="87">
        <f t="shared" si="19"/>
        <v>0</v>
      </c>
      <c r="R641" s="46">
        <f t="shared" si="20"/>
        <v>0</v>
      </c>
      <c r="S641" s="34"/>
      <c r="T641" s="54">
        <v>51</v>
      </c>
    </row>
    <row r="642" spans="1:20" s="2" customFormat="1" ht="55.5" customHeight="1" thickBot="1" x14ac:dyDescent="0.3">
      <c r="A642" s="50" t="s">
        <v>100</v>
      </c>
      <c r="B642" s="10">
        <v>0</v>
      </c>
      <c r="C642" s="10">
        <v>0</v>
      </c>
      <c r="D642" s="36">
        <v>0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>
        <v>0</v>
      </c>
      <c r="M642" s="10">
        <v>0</v>
      </c>
      <c r="N642" s="10">
        <v>0</v>
      </c>
      <c r="O642" s="10">
        <v>0</v>
      </c>
      <c r="P642" s="10">
        <v>0</v>
      </c>
      <c r="Q642" s="87">
        <f t="shared" si="19"/>
        <v>0</v>
      </c>
      <c r="R642" s="46">
        <f t="shared" si="20"/>
        <v>0</v>
      </c>
      <c r="S642" s="34"/>
      <c r="T642" s="54">
        <v>17</v>
      </c>
    </row>
    <row r="643" spans="1:20" s="2" customFormat="1" ht="55.5" customHeight="1" thickBot="1" x14ac:dyDescent="0.3">
      <c r="A643" s="50" t="s">
        <v>101</v>
      </c>
      <c r="B643" s="10">
        <v>0</v>
      </c>
      <c r="C643" s="10">
        <v>0</v>
      </c>
      <c r="D643" s="36">
        <v>0</v>
      </c>
      <c r="E643" s="10">
        <v>0</v>
      </c>
      <c r="F643" s="10">
        <v>0</v>
      </c>
      <c r="G643" s="10">
        <v>0</v>
      </c>
      <c r="H643" s="10">
        <v>0</v>
      </c>
      <c r="I643" s="10">
        <v>0</v>
      </c>
      <c r="J643" s="10">
        <v>0</v>
      </c>
      <c r="K643" s="10">
        <v>0</v>
      </c>
      <c r="L643" s="10">
        <v>0</v>
      </c>
      <c r="M643" s="10">
        <v>0</v>
      </c>
      <c r="N643" s="10">
        <v>0</v>
      </c>
      <c r="O643" s="10" t="s">
        <v>728</v>
      </c>
      <c r="P643" s="29">
        <v>1</v>
      </c>
      <c r="Q643" s="87">
        <f t="shared" ref="Q643:Q706" si="21">(P643+M643+J643+G643+D643)</f>
        <v>1</v>
      </c>
      <c r="R643" s="46">
        <f t="shared" ref="R643:R706" si="22">(Q643/T643)</f>
        <v>2.9411764705882353E-2</v>
      </c>
      <c r="S643" s="34"/>
      <c r="T643" s="54">
        <v>34</v>
      </c>
    </row>
    <row r="644" spans="1:20" s="2" customFormat="1" ht="55.5" customHeight="1" thickBot="1" x14ac:dyDescent="0.3">
      <c r="A644" s="50" t="s">
        <v>110</v>
      </c>
      <c r="B644" s="10">
        <v>0</v>
      </c>
      <c r="C644" s="18" t="s">
        <v>607</v>
      </c>
      <c r="D644" s="18">
        <v>1</v>
      </c>
      <c r="E644" s="10">
        <v>0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0</v>
      </c>
      <c r="L644" s="10">
        <v>0</v>
      </c>
      <c r="M644" s="10">
        <v>0</v>
      </c>
      <c r="N644" s="10">
        <v>0</v>
      </c>
      <c r="O644" s="10" t="s">
        <v>608</v>
      </c>
      <c r="P644" s="36">
        <v>1</v>
      </c>
      <c r="Q644" s="87">
        <f t="shared" si="21"/>
        <v>2</v>
      </c>
      <c r="R644" s="46">
        <f t="shared" si="22"/>
        <v>3.9215686274509803E-2</v>
      </c>
      <c r="S644" s="34"/>
      <c r="T644" s="54">
        <v>51</v>
      </c>
    </row>
    <row r="645" spans="1:20" s="2" customFormat="1" ht="55.5" customHeight="1" thickBot="1" x14ac:dyDescent="0.3">
      <c r="A645" s="50" t="s">
        <v>97</v>
      </c>
      <c r="B645" s="10">
        <v>0</v>
      </c>
      <c r="C645" s="10">
        <v>0</v>
      </c>
      <c r="D645" s="36">
        <v>0</v>
      </c>
      <c r="E645" s="10">
        <v>0</v>
      </c>
      <c r="F645" s="12" t="s">
        <v>609</v>
      </c>
      <c r="G645" s="36">
        <v>1</v>
      </c>
      <c r="H645" s="10">
        <v>0</v>
      </c>
      <c r="I645" s="10">
        <v>0</v>
      </c>
      <c r="J645" s="10">
        <v>0</v>
      </c>
      <c r="K645" s="10">
        <v>0</v>
      </c>
      <c r="L645" s="12" t="s">
        <v>610</v>
      </c>
      <c r="M645" s="36">
        <v>1</v>
      </c>
      <c r="N645" s="10">
        <v>0</v>
      </c>
      <c r="O645" s="12" t="s">
        <v>566</v>
      </c>
      <c r="P645" s="36">
        <v>1</v>
      </c>
      <c r="Q645" s="87">
        <f t="shared" si="21"/>
        <v>3</v>
      </c>
      <c r="R645" s="46">
        <f t="shared" si="22"/>
        <v>8.8235294117647065E-2</v>
      </c>
      <c r="S645" s="34"/>
      <c r="T645" s="54">
        <v>34</v>
      </c>
    </row>
    <row r="646" spans="1:20" s="2" customFormat="1" ht="55.5" customHeight="1" thickBot="1" x14ac:dyDescent="0.3">
      <c r="A646" s="50" t="s">
        <v>98</v>
      </c>
      <c r="B646" s="10">
        <v>0</v>
      </c>
      <c r="C646" s="10">
        <v>0</v>
      </c>
      <c r="D646" s="36">
        <v>0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0</v>
      </c>
      <c r="L646" s="17" t="s">
        <v>611</v>
      </c>
      <c r="M646" s="29">
        <v>1</v>
      </c>
      <c r="N646" s="10">
        <v>0</v>
      </c>
      <c r="O646" s="10">
        <v>0</v>
      </c>
      <c r="P646" s="10">
        <v>0</v>
      </c>
      <c r="Q646" s="87">
        <f t="shared" si="21"/>
        <v>1</v>
      </c>
      <c r="R646" s="46">
        <f t="shared" si="22"/>
        <v>2.9411764705882353E-2</v>
      </c>
      <c r="S646" s="34"/>
      <c r="T646" s="54">
        <v>34</v>
      </c>
    </row>
    <row r="647" spans="1:20" s="2" customFormat="1" ht="55.5" customHeight="1" thickBot="1" x14ac:dyDescent="0.3">
      <c r="A647" s="50" t="s">
        <v>112</v>
      </c>
      <c r="B647" s="10">
        <v>0</v>
      </c>
      <c r="C647" s="10">
        <v>0</v>
      </c>
      <c r="D647" s="36">
        <v>0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0</v>
      </c>
      <c r="M647" s="10">
        <v>0</v>
      </c>
      <c r="N647" s="10">
        <v>0</v>
      </c>
      <c r="O647" s="10">
        <v>0</v>
      </c>
      <c r="P647" s="10">
        <v>0</v>
      </c>
      <c r="Q647" s="87">
        <f t="shared" si="21"/>
        <v>0</v>
      </c>
      <c r="R647" s="46">
        <f t="shared" si="22"/>
        <v>0</v>
      </c>
      <c r="S647" s="34"/>
      <c r="T647" s="54">
        <v>17</v>
      </c>
    </row>
    <row r="648" spans="1:20" s="2" customFormat="1" ht="55.5" customHeight="1" thickBot="1" x14ac:dyDescent="0.3">
      <c r="A648" s="50" t="s">
        <v>102</v>
      </c>
      <c r="B648" s="10">
        <v>0</v>
      </c>
      <c r="C648" s="10">
        <v>0</v>
      </c>
      <c r="D648" s="36">
        <v>0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>
        <v>0</v>
      </c>
      <c r="M648" s="10">
        <v>0</v>
      </c>
      <c r="N648" s="10">
        <v>0</v>
      </c>
      <c r="O648" s="10">
        <v>0</v>
      </c>
      <c r="P648" s="10">
        <v>0</v>
      </c>
      <c r="Q648" s="87">
        <f t="shared" si="21"/>
        <v>0</v>
      </c>
      <c r="R648" s="46">
        <f t="shared" si="22"/>
        <v>0</v>
      </c>
      <c r="S648" s="34"/>
      <c r="T648" s="54">
        <v>34</v>
      </c>
    </row>
    <row r="649" spans="1:20" s="2" customFormat="1" ht="55.5" customHeight="1" thickBot="1" x14ac:dyDescent="0.3">
      <c r="A649" s="15" t="s">
        <v>87</v>
      </c>
      <c r="B649" s="10">
        <v>0</v>
      </c>
      <c r="C649" s="10">
        <v>0</v>
      </c>
      <c r="D649" s="36">
        <v>0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>
        <v>0</v>
      </c>
      <c r="M649" s="10">
        <v>0</v>
      </c>
      <c r="N649" s="10">
        <v>0</v>
      </c>
      <c r="O649" s="10">
        <v>0</v>
      </c>
      <c r="P649" s="10">
        <v>0</v>
      </c>
      <c r="Q649" s="87">
        <f t="shared" si="21"/>
        <v>0</v>
      </c>
      <c r="R649" s="46">
        <f t="shared" si="22"/>
        <v>0</v>
      </c>
      <c r="S649" s="34"/>
      <c r="T649" s="54">
        <v>17</v>
      </c>
    </row>
    <row r="650" spans="1:20" s="2" customFormat="1" ht="55.5" customHeight="1" thickBot="1" x14ac:dyDescent="0.3">
      <c r="A650" s="15" t="s">
        <v>113</v>
      </c>
      <c r="B650" s="10">
        <v>0</v>
      </c>
      <c r="C650" s="10">
        <v>0</v>
      </c>
      <c r="D650" s="36">
        <v>0</v>
      </c>
      <c r="E650" s="10">
        <v>0</v>
      </c>
      <c r="F650" s="10">
        <v>0</v>
      </c>
      <c r="G650" s="10">
        <v>0</v>
      </c>
      <c r="H650" s="10">
        <v>0</v>
      </c>
      <c r="I650" s="10">
        <v>0</v>
      </c>
      <c r="J650" s="10">
        <v>0</v>
      </c>
      <c r="K650" s="10">
        <v>0</v>
      </c>
      <c r="L650" s="17" t="s">
        <v>601</v>
      </c>
      <c r="M650" s="29">
        <v>1</v>
      </c>
      <c r="N650" s="10">
        <v>0</v>
      </c>
      <c r="O650" s="10">
        <v>0</v>
      </c>
      <c r="P650" s="10">
        <v>0</v>
      </c>
      <c r="Q650" s="87">
        <f t="shared" si="21"/>
        <v>1</v>
      </c>
      <c r="R650" s="46">
        <f t="shared" si="22"/>
        <v>5.8823529411764705E-2</v>
      </c>
      <c r="S650" s="34"/>
      <c r="T650" s="54">
        <v>17</v>
      </c>
    </row>
    <row r="651" spans="1:20" s="2" customFormat="1" ht="48" customHeight="1" thickBot="1" x14ac:dyDescent="0.3">
      <c r="A651" s="85" t="s">
        <v>53</v>
      </c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8"/>
      <c r="R651" s="83"/>
      <c r="S651" s="18"/>
      <c r="T651" s="18"/>
    </row>
    <row r="652" spans="1:20" s="2" customFormat="1" ht="55.5" customHeight="1" thickBot="1" x14ac:dyDescent="0.3">
      <c r="A652" s="50" t="s">
        <v>106</v>
      </c>
      <c r="B652" s="10">
        <v>0</v>
      </c>
      <c r="C652" s="10" t="s">
        <v>407</v>
      </c>
      <c r="D652" s="36">
        <v>1</v>
      </c>
      <c r="E652" s="10">
        <v>0</v>
      </c>
      <c r="F652" s="10" t="s">
        <v>408</v>
      </c>
      <c r="G652" s="36">
        <v>2</v>
      </c>
      <c r="H652" s="10">
        <v>0</v>
      </c>
      <c r="I652" s="10" t="s">
        <v>409</v>
      </c>
      <c r="J652" s="36">
        <v>1</v>
      </c>
      <c r="K652" s="10">
        <v>0</v>
      </c>
      <c r="L652" s="12" t="s">
        <v>410</v>
      </c>
      <c r="M652" s="36">
        <v>2</v>
      </c>
      <c r="N652" s="10">
        <v>0</v>
      </c>
      <c r="O652" s="10">
        <v>0</v>
      </c>
      <c r="P652" s="10">
        <v>0</v>
      </c>
      <c r="Q652" s="87">
        <f t="shared" si="21"/>
        <v>6</v>
      </c>
      <c r="R652" s="46">
        <f t="shared" si="22"/>
        <v>0.11320754716981132</v>
      </c>
      <c r="S652" s="34"/>
      <c r="T652" s="54">
        <v>53</v>
      </c>
    </row>
    <row r="653" spans="1:20" s="2" customFormat="1" ht="55.5" customHeight="1" thickBot="1" x14ac:dyDescent="0.3">
      <c r="A653" s="50" t="s">
        <v>95</v>
      </c>
      <c r="B653" s="10">
        <v>0</v>
      </c>
      <c r="C653" s="10" t="s">
        <v>411</v>
      </c>
      <c r="D653" s="10">
        <v>1</v>
      </c>
      <c r="E653" s="10">
        <v>0</v>
      </c>
      <c r="F653" s="24" t="s">
        <v>412</v>
      </c>
      <c r="G653" s="29">
        <v>1</v>
      </c>
      <c r="H653" s="10">
        <v>0</v>
      </c>
      <c r="I653" s="10">
        <v>0</v>
      </c>
      <c r="J653" s="10">
        <v>0</v>
      </c>
      <c r="K653" s="10">
        <v>0</v>
      </c>
      <c r="L653" s="10" t="s">
        <v>413</v>
      </c>
      <c r="M653" s="10">
        <v>1</v>
      </c>
      <c r="N653" s="10">
        <v>0</v>
      </c>
      <c r="O653" s="10">
        <v>0</v>
      </c>
      <c r="P653" s="10">
        <v>0</v>
      </c>
      <c r="Q653" s="87">
        <f t="shared" si="21"/>
        <v>3</v>
      </c>
      <c r="R653" s="46">
        <f t="shared" si="22"/>
        <v>5.8823529411764705E-2</v>
      </c>
      <c r="S653" s="34"/>
      <c r="T653" s="54">
        <v>51</v>
      </c>
    </row>
    <row r="654" spans="1:20" s="2" customFormat="1" ht="55.5" customHeight="1" thickBot="1" x14ac:dyDescent="0.3">
      <c r="A654" s="51" t="s">
        <v>118</v>
      </c>
      <c r="B654" s="10">
        <v>0</v>
      </c>
      <c r="C654" s="10">
        <v>0</v>
      </c>
      <c r="D654" s="29">
        <v>0</v>
      </c>
      <c r="E654" s="10">
        <v>0</v>
      </c>
      <c r="F654" s="18" t="s">
        <v>771</v>
      </c>
      <c r="G654" s="29">
        <v>2</v>
      </c>
      <c r="H654" s="10">
        <v>0</v>
      </c>
      <c r="I654" s="10" t="s">
        <v>773</v>
      </c>
      <c r="J654" s="36">
        <v>2</v>
      </c>
      <c r="K654" s="10">
        <v>0</v>
      </c>
      <c r="L654" s="10">
        <v>0</v>
      </c>
      <c r="M654" s="29">
        <v>0</v>
      </c>
      <c r="N654" s="10">
        <v>0</v>
      </c>
      <c r="O654" s="18" t="s">
        <v>772</v>
      </c>
      <c r="P654" s="29">
        <v>1</v>
      </c>
      <c r="Q654" s="87">
        <f t="shared" si="21"/>
        <v>5</v>
      </c>
      <c r="R654" s="46">
        <f t="shared" si="22"/>
        <v>9.8039215686274508E-2</v>
      </c>
      <c r="S654" s="34"/>
      <c r="T654" s="54">
        <v>51</v>
      </c>
    </row>
    <row r="655" spans="1:20" s="2" customFormat="1" ht="55.5" customHeight="1" thickBot="1" x14ac:dyDescent="0.3">
      <c r="A655" s="51" t="s">
        <v>119</v>
      </c>
      <c r="B655" s="10">
        <v>0</v>
      </c>
      <c r="C655" s="18" t="s">
        <v>302</v>
      </c>
      <c r="D655" s="29">
        <v>1</v>
      </c>
      <c r="E655" s="10">
        <v>0</v>
      </c>
      <c r="F655" s="18" t="s">
        <v>303</v>
      </c>
      <c r="G655" s="29">
        <v>1</v>
      </c>
      <c r="H655" s="10">
        <v>0</v>
      </c>
      <c r="I655" s="10" t="s">
        <v>304</v>
      </c>
      <c r="J655" s="36">
        <v>1</v>
      </c>
      <c r="K655" s="10">
        <v>0</v>
      </c>
      <c r="L655" s="18" t="s">
        <v>305</v>
      </c>
      <c r="M655" s="29">
        <v>1</v>
      </c>
      <c r="N655" s="10">
        <v>0</v>
      </c>
      <c r="O655" s="10" t="s">
        <v>306</v>
      </c>
      <c r="P655" s="29">
        <v>1</v>
      </c>
      <c r="Q655" s="87">
        <f t="shared" si="21"/>
        <v>5</v>
      </c>
      <c r="R655" s="46">
        <f t="shared" si="22"/>
        <v>9.8039215686274508E-2</v>
      </c>
      <c r="S655" s="34"/>
      <c r="T655" s="54">
        <v>51</v>
      </c>
    </row>
    <row r="656" spans="1:20" s="2" customFormat="1" ht="55.5" customHeight="1" thickBot="1" x14ac:dyDescent="0.3">
      <c r="A656" s="50" t="s">
        <v>108</v>
      </c>
      <c r="B656" s="10">
        <v>0</v>
      </c>
      <c r="C656" s="10">
        <v>0</v>
      </c>
      <c r="D656" s="36">
        <v>0</v>
      </c>
      <c r="E656" s="10">
        <v>0</v>
      </c>
      <c r="F656" s="12" t="s">
        <v>612</v>
      </c>
      <c r="G656" s="36">
        <v>1</v>
      </c>
      <c r="H656" s="10">
        <v>0</v>
      </c>
      <c r="I656" s="13" t="s">
        <v>613</v>
      </c>
      <c r="J656" s="36">
        <v>1</v>
      </c>
      <c r="K656" s="10">
        <v>0</v>
      </c>
      <c r="L656" s="10">
        <v>0</v>
      </c>
      <c r="M656" s="36">
        <v>0</v>
      </c>
      <c r="N656" s="10">
        <v>0</v>
      </c>
      <c r="O656" s="10" t="s">
        <v>614</v>
      </c>
      <c r="P656" s="36">
        <v>2</v>
      </c>
      <c r="Q656" s="87">
        <f t="shared" si="21"/>
        <v>4</v>
      </c>
      <c r="R656" s="46">
        <f t="shared" si="22"/>
        <v>7.8431372549019607E-2</v>
      </c>
      <c r="S656" s="34"/>
      <c r="T656" s="54">
        <v>51</v>
      </c>
    </row>
    <row r="657" spans="1:20" s="2" customFormat="1" ht="55.5" customHeight="1" thickBot="1" x14ac:dyDescent="0.3">
      <c r="A657" s="50" t="s">
        <v>89</v>
      </c>
      <c r="B657" s="10">
        <v>0</v>
      </c>
      <c r="C657" s="13" t="s">
        <v>615</v>
      </c>
      <c r="D657" s="10">
        <v>1</v>
      </c>
      <c r="E657" s="10">
        <v>0</v>
      </c>
      <c r="F657" s="13" t="s">
        <v>616</v>
      </c>
      <c r="G657" s="36">
        <v>1</v>
      </c>
      <c r="H657" s="10">
        <v>0</v>
      </c>
      <c r="I657" s="10">
        <v>0</v>
      </c>
      <c r="J657" s="36">
        <v>0</v>
      </c>
      <c r="K657" s="10">
        <v>0</v>
      </c>
      <c r="L657" s="12" t="s">
        <v>617</v>
      </c>
      <c r="M657" s="36">
        <v>1</v>
      </c>
      <c r="N657" s="10">
        <v>0</v>
      </c>
      <c r="O657" s="12" t="s">
        <v>618</v>
      </c>
      <c r="P657" s="36">
        <v>1</v>
      </c>
      <c r="Q657" s="87">
        <f t="shared" si="21"/>
        <v>4</v>
      </c>
      <c r="R657" s="46">
        <f t="shared" si="22"/>
        <v>0.1111111111111111</v>
      </c>
      <c r="S657" s="34"/>
      <c r="T657" s="54">
        <v>36</v>
      </c>
    </row>
    <row r="658" spans="1:20" s="2" customFormat="1" ht="55.5" customHeight="1" thickBot="1" x14ac:dyDescent="0.3">
      <c r="A658" s="15" t="s">
        <v>91</v>
      </c>
      <c r="B658" s="10">
        <v>0</v>
      </c>
      <c r="C658" s="10">
        <v>0</v>
      </c>
      <c r="D658" s="36">
        <v>0</v>
      </c>
      <c r="E658" s="10">
        <v>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>
        <v>0</v>
      </c>
      <c r="M658" s="10">
        <v>0</v>
      </c>
      <c r="N658" s="10">
        <v>0</v>
      </c>
      <c r="O658" s="10">
        <v>0</v>
      </c>
      <c r="P658" s="10">
        <v>0</v>
      </c>
      <c r="Q658" s="87">
        <f t="shared" si="21"/>
        <v>0</v>
      </c>
      <c r="R658" s="46">
        <f t="shared" si="22"/>
        <v>0</v>
      </c>
      <c r="S658" s="34"/>
      <c r="T658" s="54">
        <v>17</v>
      </c>
    </row>
    <row r="659" spans="1:20" s="2" customFormat="1" ht="55.5" customHeight="1" thickBot="1" x14ac:dyDescent="0.3">
      <c r="A659" s="15" t="s">
        <v>109</v>
      </c>
      <c r="B659" s="10">
        <v>0</v>
      </c>
      <c r="C659" s="10">
        <v>0</v>
      </c>
      <c r="D659" s="36">
        <v>0</v>
      </c>
      <c r="E659" s="10">
        <v>0</v>
      </c>
      <c r="F659" s="10">
        <v>0</v>
      </c>
      <c r="G659" s="10">
        <v>0</v>
      </c>
      <c r="H659" s="10">
        <v>0</v>
      </c>
      <c r="I659" s="10">
        <v>0</v>
      </c>
      <c r="J659" s="10">
        <v>0</v>
      </c>
      <c r="K659" s="10">
        <v>0</v>
      </c>
      <c r="L659" s="10">
        <v>0</v>
      </c>
      <c r="M659" s="10">
        <v>0</v>
      </c>
      <c r="N659" s="10">
        <v>0</v>
      </c>
      <c r="O659" s="10">
        <v>0</v>
      </c>
      <c r="P659" s="10">
        <v>0</v>
      </c>
      <c r="Q659" s="87">
        <f t="shared" si="21"/>
        <v>0</v>
      </c>
      <c r="R659" s="46">
        <f t="shared" si="22"/>
        <v>0</v>
      </c>
      <c r="S659" s="34"/>
      <c r="T659" s="54">
        <v>51</v>
      </c>
    </row>
    <row r="660" spans="1:20" s="2" customFormat="1" ht="55.5" customHeight="1" thickBot="1" x14ac:dyDescent="0.3">
      <c r="A660" s="50" t="s">
        <v>100</v>
      </c>
      <c r="B660" s="10">
        <v>0</v>
      </c>
      <c r="C660" s="10">
        <v>0</v>
      </c>
      <c r="D660" s="36">
        <v>0</v>
      </c>
      <c r="E660" s="10">
        <v>0</v>
      </c>
      <c r="F660" s="10">
        <v>0</v>
      </c>
      <c r="G660" s="10">
        <v>0</v>
      </c>
      <c r="H660" s="10">
        <v>0</v>
      </c>
      <c r="I660" s="12" t="s">
        <v>729</v>
      </c>
      <c r="J660" s="36">
        <v>1</v>
      </c>
      <c r="K660" s="10">
        <v>0</v>
      </c>
      <c r="L660" s="12" t="s">
        <v>730</v>
      </c>
      <c r="M660" s="29">
        <v>1</v>
      </c>
      <c r="N660" s="10">
        <v>0</v>
      </c>
      <c r="O660" s="10">
        <v>0</v>
      </c>
      <c r="P660" s="10">
        <v>0</v>
      </c>
      <c r="Q660" s="87">
        <f t="shared" si="21"/>
        <v>2</v>
      </c>
      <c r="R660" s="46">
        <f t="shared" si="22"/>
        <v>0.1111111111111111</v>
      </c>
      <c r="S660" s="34"/>
      <c r="T660" s="54">
        <v>18</v>
      </c>
    </row>
    <row r="661" spans="1:20" s="2" customFormat="1" ht="55.5" customHeight="1" thickBot="1" x14ac:dyDescent="0.3">
      <c r="A661" s="50" t="s">
        <v>101</v>
      </c>
      <c r="B661" s="10">
        <v>0</v>
      </c>
      <c r="C661" s="10">
        <v>0</v>
      </c>
      <c r="D661" s="36">
        <v>0</v>
      </c>
      <c r="E661" s="10">
        <v>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0</v>
      </c>
      <c r="L661" s="10" t="s">
        <v>731</v>
      </c>
      <c r="M661" s="29">
        <v>1</v>
      </c>
      <c r="N661" s="10">
        <v>0</v>
      </c>
      <c r="O661" s="10" t="s">
        <v>732</v>
      </c>
      <c r="P661" s="29">
        <v>1</v>
      </c>
      <c r="Q661" s="87">
        <f t="shared" si="21"/>
        <v>2</v>
      </c>
      <c r="R661" s="46">
        <f t="shared" si="22"/>
        <v>5.8823529411764705E-2</v>
      </c>
      <c r="S661" s="34"/>
      <c r="T661" s="54">
        <v>34</v>
      </c>
    </row>
    <row r="662" spans="1:20" s="2" customFormat="1" ht="55.5" customHeight="1" thickBot="1" x14ac:dyDescent="0.3">
      <c r="A662" s="50" t="s">
        <v>110</v>
      </c>
      <c r="B662" s="10">
        <v>0</v>
      </c>
      <c r="C662" s="18" t="s">
        <v>619</v>
      </c>
      <c r="D662" s="18">
        <v>1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>
        <v>0</v>
      </c>
      <c r="M662" s="10">
        <v>0</v>
      </c>
      <c r="N662" s="10">
        <v>0</v>
      </c>
      <c r="O662" s="10" t="s">
        <v>620</v>
      </c>
      <c r="P662" s="36">
        <v>1</v>
      </c>
      <c r="Q662" s="87">
        <f t="shared" si="21"/>
        <v>2</v>
      </c>
      <c r="R662" s="46">
        <f t="shared" si="22"/>
        <v>3.9215686274509803E-2</v>
      </c>
      <c r="S662" s="34"/>
      <c r="T662" s="54">
        <v>51</v>
      </c>
    </row>
    <row r="663" spans="1:20" s="2" customFormat="1" ht="55.5" customHeight="1" thickBot="1" x14ac:dyDescent="0.3">
      <c r="A663" s="50" t="s">
        <v>97</v>
      </c>
      <c r="B663" s="10">
        <v>0</v>
      </c>
      <c r="C663" s="10">
        <v>0</v>
      </c>
      <c r="D663" s="36">
        <v>0</v>
      </c>
      <c r="E663" s="10">
        <v>0</v>
      </c>
      <c r="F663" s="10" t="s">
        <v>526</v>
      </c>
      <c r="G663" s="36">
        <v>1</v>
      </c>
      <c r="H663" s="10">
        <v>0</v>
      </c>
      <c r="I663" s="10">
        <v>0</v>
      </c>
      <c r="J663" s="10">
        <v>0</v>
      </c>
      <c r="K663" s="10">
        <v>0</v>
      </c>
      <c r="L663" s="12" t="s">
        <v>621</v>
      </c>
      <c r="M663" s="36">
        <v>1</v>
      </c>
      <c r="N663" s="10">
        <v>0</v>
      </c>
      <c r="O663" s="12" t="s">
        <v>622</v>
      </c>
      <c r="P663" s="36">
        <v>1</v>
      </c>
      <c r="Q663" s="87">
        <f t="shared" si="21"/>
        <v>3</v>
      </c>
      <c r="R663" s="46">
        <f t="shared" si="22"/>
        <v>8.8235294117647065E-2</v>
      </c>
      <c r="S663" s="34"/>
      <c r="T663" s="54">
        <v>34</v>
      </c>
    </row>
    <row r="664" spans="1:20" s="2" customFormat="1" ht="55.5" customHeight="1" thickBot="1" x14ac:dyDescent="0.3">
      <c r="A664" s="50" t="s">
        <v>98</v>
      </c>
      <c r="B664" s="10">
        <v>0</v>
      </c>
      <c r="C664" s="10">
        <v>0</v>
      </c>
      <c r="D664" s="36">
        <v>0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7" t="s">
        <v>623</v>
      </c>
      <c r="M664" s="29">
        <v>1</v>
      </c>
      <c r="N664" s="10">
        <v>0</v>
      </c>
      <c r="O664" s="10">
        <v>0</v>
      </c>
      <c r="P664" s="10">
        <v>0</v>
      </c>
      <c r="Q664" s="87">
        <f t="shared" si="21"/>
        <v>1</v>
      </c>
      <c r="R664" s="46">
        <f t="shared" si="22"/>
        <v>2.9411764705882353E-2</v>
      </c>
      <c r="S664" s="34"/>
      <c r="T664" s="54">
        <v>34</v>
      </c>
    </row>
    <row r="665" spans="1:20" s="2" customFormat="1" ht="55.5" customHeight="1" thickBot="1" x14ac:dyDescent="0.3">
      <c r="A665" s="50" t="s">
        <v>112</v>
      </c>
      <c r="B665" s="10">
        <v>0</v>
      </c>
      <c r="C665" s="10">
        <v>0</v>
      </c>
      <c r="D665" s="36">
        <v>0</v>
      </c>
      <c r="E665" s="10">
        <v>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>
        <v>0</v>
      </c>
      <c r="M665" s="10">
        <v>0</v>
      </c>
      <c r="N665" s="10">
        <v>0</v>
      </c>
      <c r="O665" s="10">
        <v>0</v>
      </c>
      <c r="P665" s="10">
        <v>0</v>
      </c>
      <c r="Q665" s="87">
        <f t="shared" si="21"/>
        <v>0</v>
      </c>
      <c r="R665" s="46">
        <f t="shared" si="22"/>
        <v>0</v>
      </c>
      <c r="S665" s="34"/>
      <c r="T665" s="54">
        <v>17</v>
      </c>
    </row>
    <row r="666" spans="1:20" s="2" customFormat="1" ht="55.5" customHeight="1" thickBot="1" x14ac:dyDescent="0.3">
      <c r="A666" s="50" t="s">
        <v>102</v>
      </c>
      <c r="B666" s="10">
        <v>0</v>
      </c>
      <c r="C666" s="10">
        <v>0</v>
      </c>
      <c r="D666" s="36">
        <v>0</v>
      </c>
      <c r="E666" s="10">
        <v>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0</v>
      </c>
      <c r="L666" s="10">
        <v>0</v>
      </c>
      <c r="M666" s="10">
        <v>0</v>
      </c>
      <c r="N666" s="10">
        <v>0</v>
      </c>
      <c r="O666" s="10">
        <v>0</v>
      </c>
      <c r="P666" s="10">
        <v>0</v>
      </c>
      <c r="Q666" s="87">
        <f t="shared" si="21"/>
        <v>0</v>
      </c>
      <c r="R666" s="46">
        <f t="shared" si="22"/>
        <v>0</v>
      </c>
      <c r="S666" s="34"/>
      <c r="T666" s="54">
        <v>34</v>
      </c>
    </row>
    <row r="667" spans="1:20" s="2" customFormat="1" ht="55.5" customHeight="1" thickBot="1" x14ac:dyDescent="0.3">
      <c r="A667" s="15" t="s">
        <v>87</v>
      </c>
      <c r="B667" s="10">
        <v>0</v>
      </c>
      <c r="C667" s="10">
        <v>0</v>
      </c>
      <c r="D667" s="36">
        <v>0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>
        <v>0</v>
      </c>
      <c r="M667" s="10">
        <v>0</v>
      </c>
      <c r="N667" s="10">
        <v>0</v>
      </c>
      <c r="O667" s="10">
        <v>0</v>
      </c>
      <c r="P667" s="10">
        <v>0</v>
      </c>
      <c r="Q667" s="87">
        <f t="shared" si="21"/>
        <v>0</v>
      </c>
      <c r="R667" s="46">
        <f t="shared" si="22"/>
        <v>0</v>
      </c>
      <c r="S667" s="34"/>
      <c r="T667" s="54">
        <v>17</v>
      </c>
    </row>
    <row r="668" spans="1:20" s="2" customFormat="1" ht="55.5" customHeight="1" thickBot="1" x14ac:dyDescent="0.3">
      <c r="A668" s="15" t="s">
        <v>113</v>
      </c>
      <c r="B668" s="10">
        <v>0</v>
      </c>
      <c r="C668" s="10">
        <v>0</v>
      </c>
      <c r="D668" s="36">
        <v>0</v>
      </c>
      <c r="E668" s="10">
        <v>0</v>
      </c>
      <c r="F668" s="10">
        <v>0</v>
      </c>
      <c r="G668" s="10">
        <v>0</v>
      </c>
      <c r="H668" s="10">
        <v>0</v>
      </c>
      <c r="I668" s="10">
        <v>0</v>
      </c>
      <c r="J668" s="10">
        <v>0</v>
      </c>
      <c r="K668" s="10">
        <v>0</v>
      </c>
      <c r="L668" s="17" t="s">
        <v>624</v>
      </c>
      <c r="M668" s="29">
        <v>1</v>
      </c>
      <c r="N668" s="10">
        <v>0</v>
      </c>
      <c r="O668" s="10">
        <v>0</v>
      </c>
      <c r="P668" s="10">
        <v>0</v>
      </c>
      <c r="Q668" s="87">
        <f t="shared" si="21"/>
        <v>1</v>
      </c>
      <c r="R668" s="46">
        <f t="shared" si="22"/>
        <v>5.8823529411764705E-2</v>
      </c>
      <c r="S668" s="34"/>
      <c r="T668" s="54">
        <v>17</v>
      </c>
    </row>
    <row r="669" spans="1:20" s="2" customFormat="1" ht="49.5" customHeight="1" thickBot="1" x14ac:dyDescent="0.3">
      <c r="A669" s="85" t="s">
        <v>54</v>
      </c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3"/>
      <c r="S669" s="18"/>
      <c r="T669" s="18"/>
    </row>
    <row r="670" spans="1:20" s="2" customFormat="1" ht="55.5" customHeight="1" thickBot="1" x14ac:dyDescent="0.3">
      <c r="A670" s="50" t="s">
        <v>106</v>
      </c>
      <c r="B670" s="10">
        <v>0</v>
      </c>
      <c r="C670" s="13" t="s">
        <v>414</v>
      </c>
      <c r="D670" s="36">
        <v>1</v>
      </c>
      <c r="E670" s="10">
        <v>0</v>
      </c>
      <c r="F670" s="13" t="s">
        <v>415</v>
      </c>
      <c r="G670" s="36">
        <v>2</v>
      </c>
      <c r="H670" s="10">
        <v>0</v>
      </c>
      <c r="I670" s="10" t="s">
        <v>416</v>
      </c>
      <c r="J670" s="36">
        <v>1</v>
      </c>
      <c r="K670" s="10">
        <v>0</v>
      </c>
      <c r="L670" s="12" t="s">
        <v>417</v>
      </c>
      <c r="M670" s="36">
        <v>1</v>
      </c>
      <c r="N670" s="10">
        <v>0</v>
      </c>
      <c r="O670" s="12" t="s">
        <v>418</v>
      </c>
      <c r="P670" s="36">
        <v>1</v>
      </c>
      <c r="Q670" s="87">
        <f t="shared" si="21"/>
        <v>6</v>
      </c>
      <c r="R670" s="46">
        <f t="shared" si="22"/>
        <v>0.11320754716981132</v>
      </c>
      <c r="S670" s="34"/>
      <c r="T670" s="54">
        <v>53</v>
      </c>
    </row>
    <row r="671" spans="1:20" s="2" customFormat="1" ht="55.5" customHeight="1" thickBot="1" x14ac:dyDescent="0.3">
      <c r="A671" s="50" t="s">
        <v>95</v>
      </c>
      <c r="B671" s="10">
        <v>0</v>
      </c>
      <c r="C671" s="10" t="s">
        <v>419</v>
      </c>
      <c r="D671" s="10">
        <v>1</v>
      </c>
      <c r="E671" s="10">
        <v>0</v>
      </c>
      <c r="F671" s="24" t="s">
        <v>420</v>
      </c>
      <c r="G671" s="29">
        <v>1</v>
      </c>
      <c r="H671" s="10">
        <v>0</v>
      </c>
      <c r="I671" s="10">
        <v>0</v>
      </c>
      <c r="J671" s="10">
        <v>0</v>
      </c>
      <c r="K671" s="10">
        <v>0</v>
      </c>
      <c r="L671" s="10" t="s">
        <v>421</v>
      </c>
      <c r="M671" s="10">
        <v>1</v>
      </c>
      <c r="N671" s="10">
        <v>0</v>
      </c>
      <c r="O671" s="10">
        <v>0</v>
      </c>
      <c r="P671" s="10">
        <v>0</v>
      </c>
      <c r="Q671" s="87">
        <f t="shared" si="21"/>
        <v>3</v>
      </c>
      <c r="R671" s="46">
        <f t="shared" si="22"/>
        <v>5.8823529411764705E-2</v>
      </c>
      <c r="S671" s="34"/>
      <c r="T671" s="54">
        <v>51</v>
      </c>
    </row>
    <row r="672" spans="1:20" s="2" customFormat="1" ht="55.5" customHeight="1" thickBot="1" x14ac:dyDescent="0.3">
      <c r="A672" s="51" t="s">
        <v>118</v>
      </c>
      <c r="B672" s="10">
        <v>0</v>
      </c>
      <c r="C672" s="10">
        <v>0</v>
      </c>
      <c r="D672" s="36">
        <v>0</v>
      </c>
      <c r="E672" s="10">
        <v>0</v>
      </c>
      <c r="F672" s="10" t="s">
        <v>767</v>
      </c>
      <c r="G672" s="36">
        <v>2</v>
      </c>
      <c r="H672" s="10">
        <v>0</v>
      </c>
      <c r="I672" s="10" t="s">
        <v>770</v>
      </c>
      <c r="J672" s="36">
        <v>1</v>
      </c>
      <c r="K672" s="10">
        <v>0</v>
      </c>
      <c r="L672" s="10" t="s">
        <v>769</v>
      </c>
      <c r="M672" s="36">
        <v>1</v>
      </c>
      <c r="N672" s="10">
        <v>0</v>
      </c>
      <c r="O672" s="10" t="s">
        <v>768</v>
      </c>
      <c r="P672" s="36">
        <v>1</v>
      </c>
      <c r="Q672" s="87">
        <f t="shared" si="21"/>
        <v>5</v>
      </c>
      <c r="R672" s="46">
        <f t="shared" si="22"/>
        <v>9.8039215686274508E-2</v>
      </c>
      <c r="S672" s="34"/>
      <c r="T672" s="54">
        <v>51</v>
      </c>
    </row>
    <row r="673" spans="1:20" s="2" customFormat="1" ht="55.5" customHeight="1" thickBot="1" x14ac:dyDescent="0.3">
      <c r="A673" s="51" t="s">
        <v>119</v>
      </c>
      <c r="B673" s="10">
        <v>0</v>
      </c>
      <c r="C673" s="10" t="s">
        <v>307</v>
      </c>
      <c r="D673" s="36">
        <v>1</v>
      </c>
      <c r="E673" s="10">
        <v>0</v>
      </c>
      <c r="F673" s="10" t="s">
        <v>308</v>
      </c>
      <c r="G673" s="36">
        <v>1</v>
      </c>
      <c r="H673" s="10">
        <v>0</v>
      </c>
      <c r="I673" s="10" t="s">
        <v>309</v>
      </c>
      <c r="J673" s="36">
        <v>1</v>
      </c>
      <c r="K673" s="10">
        <v>0</v>
      </c>
      <c r="L673" s="10" t="s">
        <v>310</v>
      </c>
      <c r="M673" s="36">
        <v>1</v>
      </c>
      <c r="N673" s="10">
        <v>0</v>
      </c>
      <c r="O673" s="10" t="s">
        <v>311</v>
      </c>
      <c r="P673" s="36">
        <v>1</v>
      </c>
      <c r="Q673" s="87">
        <f t="shared" si="21"/>
        <v>5</v>
      </c>
      <c r="R673" s="46">
        <f t="shared" si="22"/>
        <v>9.8039215686274508E-2</v>
      </c>
      <c r="S673" s="34"/>
      <c r="T673" s="54">
        <v>51</v>
      </c>
    </row>
    <row r="674" spans="1:20" s="2" customFormat="1" ht="55.5" customHeight="1" thickBot="1" x14ac:dyDescent="0.3">
      <c r="A674" s="50" t="s">
        <v>108</v>
      </c>
      <c r="B674" s="10">
        <v>0</v>
      </c>
      <c r="C674" s="10">
        <v>0</v>
      </c>
      <c r="D674" s="36">
        <v>0</v>
      </c>
      <c r="E674" s="10">
        <v>0</v>
      </c>
      <c r="F674" s="26" t="s">
        <v>625</v>
      </c>
      <c r="G674" s="59">
        <v>1</v>
      </c>
      <c r="H674" s="10">
        <v>0</v>
      </c>
      <c r="I674" s="10" t="s">
        <v>626</v>
      </c>
      <c r="J674" s="36">
        <v>1</v>
      </c>
      <c r="K674" s="10">
        <v>0</v>
      </c>
      <c r="L674" s="10">
        <v>0</v>
      </c>
      <c r="M674" s="10">
        <v>0</v>
      </c>
      <c r="N674" s="10">
        <v>0</v>
      </c>
      <c r="O674" s="27" t="s">
        <v>627</v>
      </c>
      <c r="P674" s="59">
        <v>2</v>
      </c>
      <c r="Q674" s="87">
        <f t="shared" si="21"/>
        <v>4</v>
      </c>
      <c r="R674" s="46">
        <f t="shared" si="22"/>
        <v>7.8431372549019607E-2</v>
      </c>
      <c r="S674" s="34"/>
      <c r="T674" s="54">
        <v>51</v>
      </c>
    </row>
    <row r="675" spans="1:20" s="2" customFormat="1" ht="55.5" customHeight="1" thickBot="1" x14ac:dyDescent="0.3">
      <c r="A675" s="50" t="s">
        <v>89</v>
      </c>
      <c r="B675" s="10">
        <v>0</v>
      </c>
      <c r="C675" s="18" t="s">
        <v>323</v>
      </c>
      <c r="D675" s="18">
        <v>1</v>
      </c>
      <c r="E675" s="10">
        <v>0</v>
      </c>
      <c r="F675" s="18" t="s">
        <v>344</v>
      </c>
      <c r="G675" s="18">
        <v>1</v>
      </c>
      <c r="H675" s="10">
        <v>0</v>
      </c>
      <c r="I675" s="10">
        <v>0</v>
      </c>
      <c r="J675" s="10">
        <v>0</v>
      </c>
      <c r="K675" s="10">
        <v>0</v>
      </c>
      <c r="L675" s="18" t="s">
        <v>348</v>
      </c>
      <c r="M675" s="18">
        <v>1</v>
      </c>
      <c r="N675" s="10">
        <v>0</v>
      </c>
      <c r="O675" s="18" t="s">
        <v>606</v>
      </c>
      <c r="P675" s="18">
        <v>1</v>
      </c>
      <c r="Q675" s="87">
        <f t="shared" si="21"/>
        <v>4</v>
      </c>
      <c r="R675" s="46">
        <f t="shared" si="22"/>
        <v>0.1111111111111111</v>
      </c>
      <c r="S675" s="34"/>
      <c r="T675" s="54">
        <v>36</v>
      </c>
    </row>
    <row r="676" spans="1:20" s="2" customFormat="1" ht="55.5" customHeight="1" thickBot="1" x14ac:dyDescent="0.3">
      <c r="A676" s="15" t="s">
        <v>91</v>
      </c>
      <c r="B676" s="10">
        <v>0</v>
      </c>
      <c r="C676" s="10">
        <v>0</v>
      </c>
      <c r="D676" s="36">
        <v>0</v>
      </c>
      <c r="E676" s="10">
        <v>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>
        <v>0</v>
      </c>
      <c r="M676" s="10">
        <v>0</v>
      </c>
      <c r="N676" s="10">
        <v>0</v>
      </c>
      <c r="O676" s="10">
        <v>0</v>
      </c>
      <c r="P676" s="10">
        <v>0</v>
      </c>
      <c r="Q676" s="87">
        <f t="shared" si="21"/>
        <v>0</v>
      </c>
      <c r="R676" s="46">
        <f t="shared" si="22"/>
        <v>0</v>
      </c>
      <c r="S676" s="34"/>
      <c r="T676" s="54">
        <v>17</v>
      </c>
    </row>
    <row r="677" spans="1:20" s="2" customFormat="1" ht="55.5" customHeight="1" thickBot="1" x14ac:dyDescent="0.3">
      <c r="A677" s="15" t="s">
        <v>109</v>
      </c>
      <c r="B677" s="10">
        <v>0</v>
      </c>
      <c r="C677" s="10">
        <v>0</v>
      </c>
      <c r="D677" s="36">
        <v>0</v>
      </c>
      <c r="E677" s="10">
        <v>0</v>
      </c>
      <c r="F677" s="10">
        <v>0</v>
      </c>
      <c r="G677" s="10">
        <v>0</v>
      </c>
      <c r="H677" s="10">
        <v>0</v>
      </c>
      <c r="I677" s="10">
        <v>0</v>
      </c>
      <c r="J677" s="10">
        <v>0</v>
      </c>
      <c r="K677" s="10">
        <v>0</v>
      </c>
      <c r="L677" s="10">
        <v>0</v>
      </c>
      <c r="M677" s="10">
        <v>0</v>
      </c>
      <c r="N677" s="10">
        <v>0</v>
      </c>
      <c r="O677" s="10">
        <v>0</v>
      </c>
      <c r="P677" s="10">
        <v>0</v>
      </c>
      <c r="Q677" s="87">
        <f t="shared" si="21"/>
        <v>0</v>
      </c>
      <c r="R677" s="46">
        <f t="shared" si="22"/>
        <v>0</v>
      </c>
      <c r="S677" s="34"/>
      <c r="T677" s="54">
        <v>51</v>
      </c>
    </row>
    <row r="678" spans="1:20" s="2" customFormat="1" ht="55.5" customHeight="1" thickBot="1" x14ac:dyDescent="0.3">
      <c r="A678" s="50" t="s">
        <v>100</v>
      </c>
      <c r="B678" s="10">
        <v>0</v>
      </c>
      <c r="C678" s="10">
        <v>0</v>
      </c>
      <c r="D678" s="36">
        <v>0</v>
      </c>
      <c r="E678" s="10">
        <v>0</v>
      </c>
      <c r="F678" s="10">
        <v>0</v>
      </c>
      <c r="G678" s="10">
        <v>0</v>
      </c>
      <c r="H678" s="10">
        <v>0</v>
      </c>
      <c r="I678" s="10" t="s">
        <v>733</v>
      </c>
      <c r="J678" s="36">
        <v>1</v>
      </c>
      <c r="K678" s="10">
        <v>0</v>
      </c>
      <c r="L678" s="10" t="s">
        <v>734</v>
      </c>
      <c r="M678" s="29">
        <v>1</v>
      </c>
      <c r="N678" s="10">
        <v>0</v>
      </c>
      <c r="O678" s="10">
        <v>0</v>
      </c>
      <c r="P678" s="10">
        <v>0</v>
      </c>
      <c r="Q678" s="87">
        <f t="shared" si="21"/>
        <v>2</v>
      </c>
      <c r="R678" s="46">
        <f t="shared" si="22"/>
        <v>0.1111111111111111</v>
      </c>
      <c r="S678" s="34"/>
      <c r="T678" s="54">
        <v>18</v>
      </c>
    </row>
    <row r="679" spans="1:20" s="2" customFormat="1" ht="55.5" customHeight="1" thickBot="1" x14ac:dyDescent="0.3">
      <c r="A679" s="50" t="s">
        <v>101</v>
      </c>
      <c r="B679" s="10">
        <v>0</v>
      </c>
      <c r="C679" s="10">
        <v>0</v>
      </c>
      <c r="D679" s="36">
        <v>0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735</v>
      </c>
      <c r="M679" s="29">
        <v>1</v>
      </c>
      <c r="N679" s="10">
        <v>0</v>
      </c>
      <c r="O679" s="10" t="s">
        <v>736</v>
      </c>
      <c r="P679" s="29">
        <v>1</v>
      </c>
      <c r="Q679" s="87">
        <f t="shared" si="21"/>
        <v>2</v>
      </c>
      <c r="R679" s="46">
        <f t="shared" si="22"/>
        <v>5.8823529411764705E-2</v>
      </c>
      <c r="S679" s="34"/>
      <c r="T679" s="54">
        <v>34</v>
      </c>
    </row>
    <row r="680" spans="1:20" s="2" customFormat="1" ht="55.5" customHeight="1" thickBot="1" x14ac:dyDescent="0.3">
      <c r="A680" s="50" t="s">
        <v>110</v>
      </c>
      <c r="B680" s="10">
        <v>0</v>
      </c>
      <c r="C680" s="18" t="s">
        <v>628</v>
      </c>
      <c r="D680" s="18">
        <v>1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0</v>
      </c>
      <c r="L680" s="10">
        <v>0</v>
      </c>
      <c r="M680" s="10">
        <v>0</v>
      </c>
      <c r="N680" s="10">
        <v>0</v>
      </c>
      <c r="O680" s="10" t="s">
        <v>629</v>
      </c>
      <c r="P680" s="36">
        <v>1</v>
      </c>
      <c r="Q680" s="87">
        <f t="shared" si="21"/>
        <v>2</v>
      </c>
      <c r="R680" s="46">
        <f t="shared" si="22"/>
        <v>3.9215686274509803E-2</v>
      </c>
      <c r="S680" s="34"/>
      <c r="T680" s="54">
        <v>51</v>
      </c>
    </row>
    <row r="681" spans="1:20" s="2" customFormat="1" ht="55.5" customHeight="1" thickBot="1" x14ac:dyDescent="0.3">
      <c r="A681" s="50" t="s">
        <v>97</v>
      </c>
      <c r="B681" s="10">
        <v>0</v>
      </c>
      <c r="C681" s="10">
        <v>0</v>
      </c>
      <c r="D681" s="36">
        <v>0</v>
      </c>
      <c r="E681" s="10">
        <v>0</v>
      </c>
      <c r="F681" s="12" t="s">
        <v>630</v>
      </c>
      <c r="G681" s="36">
        <v>1</v>
      </c>
      <c r="H681" s="10">
        <v>0</v>
      </c>
      <c r="I681" s="10">
        <v>0</v>
      </c>
      <c r="J681" s="10">
        <v>0</v>
      </c>
      <c r="K681" s="10">
        <v>0</v>
      </c>
      <c r="L681" s="12" t="s">
        <v>621</v>
      </c>
      <c r="M681" s="36">
        <v>1</v>
      </c>
      <c r="N681" s="10">
        <v>0</v>
      </c>
      <c r="O681" s="12" t="s">
        <v>622</v>
      </c>
      <c r="P681" s="36">
        <v>1</v>
      </c>
      <c r="Q681" s="87">
        <f t="shared" si="21"/>
        <v>3</v>
      </c>
      <c r="R681" s="46">
        <f t="shared" si="22"/>
        <v>8.8235294117647065E-2</v>
      </c>
      <c r="S681" s="34"/>
      <c r="T681" s="54">
        <v>34</v>
      </c>
    </row>
    <row r="682" spans="1:20" s="2" customFormat="1" ht="55.5" customHeight="1" thickBot="1" x14ac:dyDescent="0.3">
      <c r="A682" s="50" t="s">
        <v>98</v>
      </c>
      <c r="B682" s="10">
        <v>0</v>
      </c>
      <c r="C682" s="10">
        <v>0</v>
      </c>
      <c r="D682" s="36">
        <v>0</v>
      </c>
      <c r="E682" s="10">
        <v>0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0</v>
      </c>
      <c r="L682" s="17" t="s">
        <v>631</v>
      </c>
      <c r="M682" s="29">
        <v>1</v>
      </c>
      <c r="N682" s="10">
        <v>0</v>
      </c>
      <c r="O682" s="10">
        <v>0</v>
      </c>
      <c r="P682" s="10">
        <v>0</v>
      </c>
      <c r="Q682" s="87">
        <f t="shared" si="21"/>
        <v>1</v>
      </c>
      <c r="R682" s="46">
        <f t="shared" si="22"/>
        <v>2.9411764705882353E-2</v>
      </c>
      <c r="S682" s="34"/>
      <c r="T682" s="54">
        <v>34</v>
      </c>
    </row>
    <row r="683" spans="1:20" s="2" customFormat="1" ht="55.5" customHeight="1" thickBot="1" x14ac:dyDescent="0.3">
      <c r="A683" s="50" t="s">
        <v>112</v>
      </c>
      <c r="B683" s="10">
        <v>0</v>
      </c>
      <c r="C683" s="10">
        <v>0</v>
      </c>
      <c r="D683" s="36">
        <v>0</v>
      </c>
      <c r="E683" s="10">
        <v>0</v>
      </c>
      <c r="F683" s="10">
        <v>0</v>
      </c>
      <c r="G683" s="10">
        <v>0</v>
      </c>
      <c r="H683" s="10">
        <v>0</v>
      </c>
      <c r="I683" s="10">
        <v>0</v>
      </c>
      <c r="J683" s="10">
        <v>0</v>
      </c>
      <c r="K683" s="10">
        <v>0</v>
      </c>
      <c r="L683" s="10">
        <v>0</v>
      </c>
      <c r="M683" s="10">
        <v>0</v>
      </c>
      <c r="N683" s="10">
        <v>0</v>
      </c>
      <c r="O683" s="10">
        <v>0</v>
      </c>
      <c r="P683" s="10">
        <v>0</v>
      </c>
      <c r="Q683" s="87">
        <f t="shared" si="21"/>
        <v>0</v>
      </c>
      <c r="R683" s="46">
        <f t="shared" si="22"/>
        <v>0</v>
      </c>
      <c r="S683" s="34"/>
      <c r="T683" s="54">
        <v>17</v>
      </c>
    </row>
    <row r="684" spans="1:20" s="2" customFormat="1" ht="55.5" customHeight="1" thickBot="1" x14ac:dyDescent="0.3">
      <c r="A684" s="50" t="s">
        <v>102</v>
      </c>
      <c r="B684" s="10">
        <v>0</v>
      </c>
      <c r="C684" s="10">
        <v>0</v>
      </c>
      <c r="D684" s="36">
        <v>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>
        <v>0</v>
      </c>
      <c r="M684" s="10">
        <v>0</v>
      </c>
      <c r="N684" s="10">
        <v>0</v>
      </c>
      <c r="O684" s="10">
        <v>0</v>
      </c>
      <c r="P684" s="10">
        <v>0</v>
      </c>
      <c r="Q684" s="87">
        <f t="shared" si="21"/>
        <v>0</v>
      </c>
      <c r="R684" s="46">
        <f t="shared" si="22"/>
        <v>0</v>
      </c>
      <c r="S684" s="34"/>
      <c r="T684" s="54">
        <v>34</v>
      </c>
    </row>
    <row r="685" spans="1:20" s="2" customFormat="1" ht="55.5" customHeight="1" thickBot="1" x14ac:dyDescent="0.3">
      <c r="A685" s="15" t="s">
        <v>87</v>
      </c>
      <c r="B685" s="10">
        <v>0</v>
      </c>
      <c r="C685" s="10">
        <v>0</v>
      </c>
      <c r="D685" s="36">
        <v>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0</v>
      </c>
      <c r="L685" s="10">
        <v>0</v>
      </c>
      <c r="M685" s="10">
        <v>0</v>
      </c>
      <c r="N685" s="10">
        <v>0</v>
      </c>
      <c r="O685" s="10">
        <v>0</v>
      </c>
      <c r="P685" s="10">
        <v>0</v>
      </c>
      <c r="Q685" s="87">
        <f t="shared" si="21"/>
        <v>0</v>
      </c>
      <c r="R685" s="46">
        <f t="shared" si="22"/>
        <v>0</v>
      </c>
      <c r="S685" s="34"/>
      <c r="T685" s="54">
        <v>17</v>
      </c>
    </row>
    <row r="686" spans="1:20" s="2" customFormat="1" ht="55.5" customHeight="1" thickBot="1" x14ac:dyDescent="0.3">
      <c r="A686" s="15" t="s">
        <v>113</v>
      </c>
      <c r="B686" s="10">
        <v>0</v>
      </c>
      <c r="C686" s="10">
        <v>0</v>
      </c>
      <c r="D686" s="36">
        <v>0</v>
      </c>
      <c r="E686" s="10">
        <v>0</v>
      </c>
      <c r="F686" s="10">
        <v>0</v>
      </c>
      <c r="G686" s="10">
        <v>0</v>
      </c>
      <c r="H686" s="10">
        <v>0</v>
      </c>
      <c r="I686" s="10">
        <v>0</v>
      </c>
      <c r="J686" s="10">
        <v>0</v>
      </c>
      <c r="K686" s="10">
        <v>0</v>
      </c>
      <c r="L686" s="17" t="s">
        <v>632</v>
      </c>
      <c r="M686" s="29">
        <v>1</v>
      </c>
      <c r="N686" s="10">
        <v>0</v>
      </c>
      <c r="O686" s="10">
        <v>0</v>
      </c>
      <c r="P686" s="10">
        <v>0</v>
      </c>
      <c r="Q686" s="87">
        <f t="shared" si="21"/>
        <v>1</v>
      </c>
      <c r="R686" s="46">
        <f t="shared" si="22"/>
        <v>5.8823529411764705E-2</v>
      </c>
      <c r="S686" s="34"/>
      <c r="T686" s="54">
        <v>17</v>
      </c>
    </row>
    <row r="687" spans="1:20" s="2" customFormat="1" ht="45.75" customHeight="1" thickBot="1" x14ac:dyDescent="0.3">
      <c r="A687" s="85" t="s">
        <v>55</v>
      </c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8"/>
      <c r="R687" s="83"/>
      <c r="S687" s="18"/>
      <c r="T687" s="18"/>
    </row>
    <row r="688" spans="1:20" s="2" customFormat="1" ht="55.5" customHeight="1" thickBot="1" x14ac:dyDescent="0.3">
      <c r="A688" s="50" t="s">
        <v>106</v>
      </c>
      <c r="B688" s="10">
        <v>0</v>
      </c>
      <c r="C688" s="13" t="s">
        <v>414</v>
      </c>
      <c r="D688" s="36">
        <v>1</v>
      </c>
      <c r="E688" s="10">
        <v>0</v>
      </c>
      <c r="F688" s="13" t="s">
        <v>415</v>
      </c>
      <c r="G688" s="36">
        <v>2</v>
      </c>
      <c r="H688" s="10">
        <v>0</v>
      </c>
      <c r="I688" s="10" t="s">
        <v>416</v>
      </c>
      <c r="J688" s="36">
        <v>1</v>
      </c>
      <c r="K688" s="10">
        <v>0</v>
      </c>
      <c r="L688" s="12" t="s">
        <v>417</v>
      </c>
      <c r="M688" s="36">
        <v>1</v>
      </c>
      <c r="N688" s="10">
        <v>0</v>
      </c>
      <c r="O688" s="12" t="s">
        <v>418</v>
      </c>
      <c r="P688" s="36">
        <v>1</v>
      </c>
      <c r="Q688" s="87">
        <f t="shared" si="21"/>
        <v>6</v>
      </c>
      <c r="R688" s="46">
        <f t="shared" si="22"/>
        <v>0.11320754716981132</v>
      </c>
      <c r="S688" s="34"/>
      <c r="T688" s="54">
        <v>53</v>
      </c>
    </row>
    <row r="689" spans="1:20" s="2" customFormat="1" ht="55.5" customHeight="1" thickBot="1" x14ac:dyDescent="0.3">
      <c r="A689" s="50" t="s">
        <v>95</v>
      </c>
      <c r="B689" s="10">
        <v>0</v>
      </c>
      <c r="C689" s="10" t="s">
        <v>419</v>
      </c>
      <c r="D689" s="10">
        <v>1</v>
      </c>
      <c r="E689" s="10">
        <v>0</v>
      </c>
      <c r="F689" s="24" t="s">
        <v>420</v>
      </c>
      <c r="G689" s="29">
        <v>1</v>
      </c>
      <c r="H689" s="10">
        <v>0</v>
      </c>
      <c r="I689" s="10">
        <v>0</v>
      </c>
      <c r="J689" s="10">
        <v>0</v>
      </c>
      <c r="K689" s="10">
        <v>0</v>
      </c>
      <c r="L689" s="10" t="s">
        <v>421</v>
      </c>
      <c r="M689" s="10">
        <v>1</v>
      </c>
      <c r="N689" s="10">
        <v>0</v>
      </c>
      <c r="O689" s="10">
        <v>0</v>
      </c>
      <c r="P689" s="10">
        <v>0</v>
      </c>
      <c r="Q689" s="87">
        <f t="shared" si="21"/>
        <v>3</v>
      </c>
      <c r="R689" s="46">
        <f t="shared" si="22"/>
        <v>5.8823529411764705E-2</v>
      </c>
      <c r="S689" s="34"/>
      <c r="T689" s="54">
        <v>51</v>
      </c>
    </row>
    <row r="690" spans="1:20" s="2" customFormat="1" ht="55.5" customHeight="1" thickBot="1" x14ac:dyDescent="0.3">
      <c r="A690" s="51" t="s">
        <v>118</v>
      </c>
      <c r="B690" s="10">
        <v>0</v>
      </c>
      <c r="C690" s="10">
        <v>0</v>
      </c>
      <c r="D690" s="36">
        <v>0</v>
      </c>
      <c r="E690" s="10">
        <v>0</v>
      </c>
      <c r="F690" s="25" t="s">
        <v>829</v>
      </c>
      <c r="G690" s="63">
        <v>1</v>
      </c>
      <c r="H690" s="10">
        <v>0</v>
      </c>
      <c r="I690" s="10" t="s">
        <v>828</v>
      </c>
      <c r="J690" s="36">
        <v>1</v>
      </c>
      <c r="K690" s="10">
        <v>0</v>
      </c>
      <c r="L690" s="25" t="s">
        <v>827</v>
      </c>
      <c r="M690" s="63">
        <v>1</v>
      </c>
      <c r="N690" s="10">
        <v>0</v>
      </c>
      <c r="O690" s="25" t="s">
        <v>826</v>
      </c>
      <c r="P690" s="63">
        <v>2</v>
      </c>
      <c r="Q690" s="87">
        <f t="shared" si="21"/>
        <v>5</v>
      </c>
      <c r="R690" s="46">
        <f t="shared" si="22"/>
        <v>9.8039215686274508E-2</v>
      </c>
      <c r="S690" s="34"/>
      <c r="T690" s="54">
        <v>51</v>
      </c>
    </row>
    <row r="691" spans="1:20" s="2" customFormat="1" ht="55.5" customHeight="1" thickBot="1" x14ac:dyDescent="0.3">
      <c r="A691" s="51" t="s">
        <v>119</v>
      </c>
      <c r="B691" s="10">
        <v>0</v>
      </c>
      <c r="C691" s="10">
        <v>0</v>
      </c>
      <c r="D691" s="36">
        <v>0</v>
      </c>
      <c r="E691" s="10">
        <v>0</v>
      </c>
      <c r="F691" s="25" t="s">
        <v>765</v>
      </c>
      <c r="G691" s="63">
        <v>1</v>
      </c>
      <c r="H691" s="10">
        <v>0</v>
      </c>
      <c r="I691" s="10" t="s">
        <v>763</v>
      </c>
      <c r="J691" s="36">
        <v>1</v>
      </c>
      <c r="K691" s="10">
        <v>0</v>
      </c>
      <c r="L691" s="25" t="s">
        <v>766</v>
      </c>
      <c r="M691" s="63">
        <v>1</v>
      </c>
      <c r="N691" s="10">
        <v>0</v>
      </c>
      <c r="O691" s="25" t="s">
        <v>764</v>
      </c>
      <c r="P691" s="63">
        <v>2</v>
      </c>
      <c r="Q691" s="87">
        <f t="shared" si="21"/>
        <v>5</v>
      </c>
      <c r="R691" s="46">
        <f t="shared" si="22"/>
        <v>9.8039215686274508E-2</v>
      </c>
      <c r="S691" s="34"/>
      <c r="T691" s="54">
        <v>51</v>
      </c>
    </row>
    <row r="692" spans="1:20" s="2" customFormat="1" ht="55.5" customHeight="1" thickBot="1" x14ac:dyDescent="0.3">
      <c r="A692" s="50" t="s">
        <v>108</v>
      </c>
      <c r="B692" s="10">
        <v>0</v>
      </c>
      <c r="C692" s="10">
        <v>0</v>
      </c>
      <c r="D692" s="36">
        <v>0</v>
      </c>
      <c r="E692" s="10">
        <v>0</v>
      </c>
      <c r="F692" s="26" t="s">
        <v>633</v>
      </c>
      <c r="G692" s="59">
        <v>1</v>
      </c>
      <c r="H692" s="10">
        <v>0</v>
      </c>
      <c r="I692" s="10" t="s">
        <v>634</v>
      </c>
      <c r="J692" s="36">
        <v>1</v>
      </c>
      <c r="K692" s="10">
        <v>0</v>
      </c>
      <c r="L692" s="10">
        <v>0</v>
      </c>
      <c r="M692" s="10">
        <v>0</v>
      </c>
      <c r="N692" s="10">
        <v>0</v>
      </c>
      <c r="O692" s="27" t="s">
        <v>635</v>
      </c>
      <c r="P692" s="59">
        <v>2</v>
      </c>
      <c r="Q692" s="87">
        <f t="shared" si="21"/>
        <v>4</v>
      </c>
      <c r="R692" s="46">
        <f t="shared" si="22"/>
        <v>7.8431372549019607E-2</v>
      </c>
      <c r="S692" s="34"/>
      <c r="T692" s="54">
        <v>51</v>
      </c>
    </row>
    <row r="693" spans="1:20" s="2" customFormat="1" ht="55.5" customHeight="1" thickBot="1" x14ac:dyDescent="0.3">
      <c r="A693" s="50" t="s">
        <v>89</v>
      </c>
      <c r="B693" s="10">
        <v>0</v>
      </c>
      <c r="C693" s="18" t="s">
        <v>407</v>
      </c>
      <c r="D693" s="18">
        <v>1</v>
      </c>
      <c r="E693" s="10">
        <v>0</v>
      </c>
      <c r="F693" s="18" t="s">
        <v>636</v>
      </c>
      <c r="G693" s="18">
        <v>1</v>
      </c>
      <c r="H693" s="10">
        <v>0</v>
      </c>
      <c r="I693" s="10">
        <v>0</v>
      </c>
      <c r="J693" s="10">
        <v>0</v>
      </c>
      <c r="K693" s="10">
        <v>0</v>
      </c>
      <c r="L693" s="18" t="s">
        <v>490</v>
      </c>
      <c r="M693" s="18">
        <v>1</v>
      </c>
      <c r="N693" s="10">
        <v>0</v>
      </c>
      <c r="O693" s="18" t="s">
        <v>315</v>
      </c>
      <c r="P693" s="18">
        <v>1</v>
      </c>
      <c r="Q693" s="87">
        <f t="shared" si="21"/>
        <v>4</v>
      </c>
      <c r="R693" s="46">
        <f t="shared" si="22"/>
        <v>0.1111111111111111</v>
      </c>
      <c r="S693" s="34"/>
      <c r="T693" s="54">
        <v>36</v>
      </c>
    </row>
    <row r="694" spans="1:20" s="2" customFormat="1" ht="55.5" customHeight="1" thickBot="1" x14ac:dyDescent="0.3">
      <c r="A694" s="15" t="s">
        <v>91</v>
      </c>
      <c r="B694" s="10">
        <v>0</v>
      </c>
      <c r="C694" s="10">
        <v>0</v>
      </c>
      <c r="D694" s="36">
        <v>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>
        <v>0</v>
      </c>
      <c r="M694" s="10">
        <v>0</v>
      </c>
      <c r="N694" s="10">
        <v>0</v>
      </c>
      <c r="O694" s="10">
        <v>0</v>
      </c>
      <c r="P694" s="10">
        <v>0</v>
      </c>
      <c r="Q694" s="87">
        <f t="shared" si="21"/>
        <v>0</v>
      </c>
      <c r="R694" s="46">
        <f t="shared" si="22"/>
        <v>0</v>
      </c>
      <c r="S694" s="34"/>
      <c r="T694" s="54">
        <v>17</v>
      </c>
    </row>
    <row r="695" spans="1:20" s="2" customFormat="1" ht="55.5" customHeight="1" thickBot="1" x14ac:dyDescent="0.3">
      <c r="A695" s="15" t="s">
        <v>109</v>
      </c>
      <c r="B695" s="10">
        <v>0</v>
      </c>
      <c r="C695" s="10">
        <v>0</v>
      </c>
      <c r="D695" s="36">
        <v>0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>
        <v>0</v>
      </c>
      <c r="M695" s="10">
        <v>0</v>
      </c>
      <c r="N695" s="10">
        <v>0</v>
      </c>
      <c r="O695" s="10">
        <v>0</v>
      </c>
      <c r="P695" s="10">
        <v>0</v>
      </c>
      <c r="Q695" s="87">
        <f t="shared" si="21"/>
        <v>0</v>
      </c>
      <c r="R695" s="46">
        <f t="shared" si="22"/>
        <v>0</v>
      </c>
      <c r="S695" s="34"/>
      <c r="T695" s="54">
        <v>51</v>
      </c>
    </row>
    <row r="696" spans="1:20" s="2" customFormat="1" ht="55.5" customHeight="1" thickBot="1" x14ac:dyDescent="0.3">
      <c r="A696" s="50" t="s">
        <v>100</v>
      </c>
      <c r="B696" s="10">
        <v>0</v>
      </c>
      <c r="C696" s="10">
        <v>0</v>
      </c>
      <c r="D696" s="36">
        <v>0</v>
      </c>
      <c r="E696" s="10">
        <v>0</v>
      </c>
      <c r="F696" s="10">
        <v>0</v>
      </c>
      <c r="G696" s="10">
        <v>0</v>
      </c>
      <c r="H696" s="10">
        <v>0</v>
      </c>
      <c r="I696" s="10" t="s">
        <v>737</v>
      </c>
      <c r="J696" s="36">
        <v>1</v>
      </c>
      <c r="K696" s="10">
        <v>0</v>
      </c>
      <c r="L696" s="10" t="s">
        <v>738</v>
      </c>
      <c r="M696" s="29">
        <v>1</v>
      </c>
      <c r="N696" s="10">
        <v>0</v>
      </c>
      <c r="O696" s="10">
        <v>0</v>
      </c>
      <c r="P696" s="10">
        <v>0</v>
      </c>
      <c r="Q696" s="87">
        <f t="shared" si="21"/>
        <v>2</v>
      </c>
      <c r="R696" s="46">
        <f t="shared" si="22"/>
        <v>0.1111111111111111</v>
      </c>
      <c r="S696" s="34"/>
      <c r="T696" s="54">
        <v>18</v>
      </c>
    </row>
    <row r="697" spans="1:20" s="2" customFormat="1" ht="55.5" customHeight="1" thickBot="1" x14ac:dyDescent="0.3">
      <c r="A697" s="50" t="s">
        <v>101</v>
      </c>
      <c r="B697" s="10">
        <v>0</v>
      </c>
      <c r="C697" s="10">
        <v>0</v>
      </c>
      <c r="D697" s="36">
        <v>0</v>
      </c>
      <c r="E697" s="10">
        <v>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0</v>
      </c>
      <c r="L697" s="10" t="s">
        <v>739</v>
      </c>
      <c r="M697" s="29">
        <v>1</v>
      </c>
      <c r="N697" s="10">
        <v>0</v>
      </c>
      <c r="O697" s="10" t="s">
        <v>736</v>
      </c>
      <c r="P697" s="29">
        <v>1</v>
      </c>
      <c r="Q697" s="87">
        <f t="shared" si="21"/>
        <v>2</v>
      </c>
      <c r="R697" s="46">
        <f t="shared" si="22"/>
        <v>5.8823529411764705E-2</v>
      </c>
      <c r="S697" s="34"/>
      <c r="T697" s="54">
        <v>34</v>
      </c>
    </row>
    <row r="698" spans="1:20" s="2" customFormat="1" ht="55.5" customHeight="1" thickBot="1" x14ac:dyDescent="0.3">
      <c r="A698" s="50" t="s">
        <v>110</v>
      </c>
      <c r="B698" s="10">
        <v>0</v>
      </c>
      <c r="C698" s="18" t="s">
        <v>637</v>
      </c>
      <c r="D698" s="18">
        <v>1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 t="s">
        <v>638</v>
      </c>
      <c r="M698" s="36">
        <v>1</v>
      </c>
      <c r="N698" s="10">
        <v>0</v>
      </c>
      <c r="O698" s="10">
        <v>0</v>
      </c>
      <c r="P698" s="36">
        <v>0</v>
      </c>
      <c r="Q698" s="87">
        <f t="shared" si="21"/>
        <v>2</v>
      </c>
      <c r="R698" s="46">
        <f t="shared" si="22"/>
        <v>3.9215686274509803E-2</v>
      </c>
      <c r="S698" s="34"/>
      <c r="T698" s="54">
        <v>51</v>
      </c>
    </row>
    <row r="699" spans="1:20" s="2" customFormat="1" ht="55.5" customHeight="1" thickBot="1" x14ac:dyDescent="0.3">
      <c r="A699" s="50" t="s">
        <v>97</v>
      </c>
      <c r="B699" s="10">
        <v>0</v>
      </c>
      <c r="C699" s="10">
        <v>0</v>
      </c>
      <c r="D699" s="36">
        <v>0</v>
      </c>
      <c r="E699" s="10">
        <v>0</v>
      </c>
      <c r="F699" s="17" t="s">
        <v>639</v>
      </c>
      <c r="G699" s="29">
        <v>1</v>
      </c>
      <c r="H699" s="10">
        <v>0</v>
      </c>
      <c r="I699" s="10">
        <v>0</v>
      </c>
      <c r="J699" s="10">
        <v>0</v>
      </c>
      <c r="K699" s="10">
        <v>0</v>
      </c>
      <c r="L699" s="17" t="s">
        <v>640</v>
      </c>
      <c r="M699" s="29">
        <v>1</v>
      </c>
      <c r="N699" s="10">
        <v>0</v>
      </c>
      <c r="O699" s="17" t="s">
        <v>641</v>
      </c>
      <c r="P699" s="29">
        <v>1</v>
      </c>
      <c r="Q699" s="87">
        <f t="shared" si="21"/>
        <v>3</v>
      </c>
      <c r="R699" s="46">
        <f t="shared" si="22"/>
        <v>8.8235294117647065E-2</v>
      </c>
      <c r="S699" s="34"/>
      <c r="T699" s="54">
        <v>34</v>
      </c>
    </row>
    <row r="700" spans="1:20" s="2" customFormat="1" ht="55.5" customHeight="1" thickBot="1" x14ac:dyDescent="0.3">
      <c r="A700" s="50" t="s">
        <v>98</v>
      </c>
      <c r="B700" s="10">
        <v>0</v>
      </c>
      <c r="C700" s="10">
        <v>0</v>
      </c>
      <c r="D700" s="36">
        <v>0</v>
      </c>
      <c r="E700" s="10">
        <v>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0</v>
      </c>
      <c r="L700" s="17" t="s">
        <v>642</v>
      </c>
      <c r="M700" s="29">
        <v>1</v>
      </c>
      <c r="N700" s="10">
        <v>0</v>
      </c>
      <c r="O700" s="10">
        <v>0</v>
      </c>
      <c r="P700" s="10">
        <v>0</v>
      </c>
      <c r="Q700" s="87">
        <f t="shared" si="21"/>
        <v>1</v>
      </c>
      <c r="R700" s="46">
        <f t="shared" si="22"/>
        <v>2.9411764705882353E-2</v>
      </c>
      <c r="S700" s="34"/>
      <c r="T700" s="54">
        <v>34</v>
      </c>
    </row>
    <row r="701" spans="1:20" s="2" customFormat="1" ht="32.25" thickBot="1" x14ac:dyDescent="0.3">
      <c r="A701" s="50" t="s">
        <v>112</v>
      </c>
      <c r="B701" s="10">
        <v>0</v>
      </c>
      <c r="C701" s="10">
        <v>0</v>
      </c>
      <c r="D701" s="36">
        <v>0</v>
      </c>
      <c r="E701" s="10">
        <v>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0</v>
      </c>
      <c r="L701" s="10">
        <v>0</v>
      </c>
      <c r="M701" s="10">
        <v>0</v>
      </c>
      <c r="N701" s="10">
        <v>0</v>
      </c>
      <c r="O701" s="10">
        <v>0</v>
      </c>
      <c r="P701" s="10">
        <v>0</v>
      </c>
      <c r="Q701" s="87">
        <f t="shared" si="21"/>
        <v>0</v>
      </c>
      <c r="R701" s="46">
        <f t="shared" si="22"/>
        <v>0</v>
      </c>
      <c r="S701" s="34"/>
      <c r="T701" s="54">
        <v>17</v>
      </c>
    </row>
    <row r="702" spans="1:20" s="2" customFormat="1" ht="32.25" thickBot="1" x14ac:dyDescent="0.3">
      <c r="A702" s="50" t="s">
        <v>102</v>
      </c>
      <c r="B702" s="10">
        <v>0</v>
      </c>
      <c r="C702" s="10">
        <v>0</v>
      </c>
      <c r="D702" s="36">
        <v>0</v>
      </c>
      <c r="E702" s="10">
        <v>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0</v>
      </c>
      <c r="L702" s="10">
        <v>0</v>
      </c>
      <c r="M702" s="10">
        <v>0</v>
      </c>
      <c r="N702" s="10">
        <v>0</v>
      </c>
      <c r="O702" s="10">
        <v>0</v>
      </c>
      <c r="P702" s="10">
        <v>0</v>
      </c>
      <c r="Q702" s="87">
        <f t="shared" si="21"/>
        <v>0</v>
      </c>
      <c r="R702" s="46">
        <f t="shared" si="22"/>
        <v>0</v>
      </c>
      <c r="S702" s="34"/>
      <c r="T702" s="54">
        <v>34</v>
      </c>
    </row>
    <row r="703" spans="1:20" s="2" customFormat="1" ht="48" thickBot="1" x14ac:dyDescent="0.3">
      <c r="A703" s="15" t="s">
        <v>87</v>
      </c>
      <c r="B703" s="10">
        <v>0</v>
      </c>
      <c r="C703" s="10">
        <v>0</v>
      </c>
      <c r="D703" s="36">
        <v>0</v>
      </c>
      <c r="E703" s="10">
        <v>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  <c r="L703" s="10">
        <v>0</v>
      </c>
      <c r="M703" s="10">
        <v>0</v>
      </c>
      <c r="N703" s="10">
        <v>0</v>
      </c>
      <c r="O703" s="10">
        <v>0</v>
      </c>
      <c r="P703" s="10">
        <v>0</v>
      </c>
      <c r="Q703" s="87">
        <f t="shared" si="21"/>
        <v>0</v>
      </c>
      <c r="R703" s="46">
        <f t="shared" si="22"/>
        <v>0</v>
      </c>
      <c r="S703" s="34"/>
      <c r="T703" s="54">
        <v>17</v>
      </c>
    </row>
    <row r="704" spans="1:20" s="2" customFormat="1" ht="32.25" thickBot="1" x14ac:dyDescent="0.3">
      <c r="A704" s="15" t="s">
        <v>113</v>
      </c>
      <c r="B704" s="10">
        <v>0</v>
      </c>
      <c r="C704" s="10">
        <v>0</v>
      </c>
      <c r="D704" s="36">
        <v>0</v>
      </c>
      <c r="E704" s="10">
        <v>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7" t="s">
        <v>643</v>
      </c>
      <c r="M704" s="29">
        <v>1</v>
      </c>
      <c r="N704" s="10">
        <v>0</v>
      </c>
      <c r="O704" s="10">
        <v>0</v>
      </c>
      <c r="P704" s="10">
        <v>0</v>
      </c>
      <c r="Q704" s="87">
        <f t="shared" si="21"/>
        <v>1</v>
      </c>
      <c r="R704" s="46">
        <f t="shared" si="22"/>
        <v>5.8823529411764705E-2</v>
      </c>
      <c r="S704" s="34"/>
      <c r="T704" s="54">
        <v>17</v>
      </c>
    </row>
    <row r="705" spans="1:20" s="2" customFormat="1" ht="63.75" thickBot="1" x14ac:dyDescent="0.3">
      <c r="A705" s="85" t="s">
        <v>81</v>
      </c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3"/>
      <c r="S705" s="18"/>
      <c r="T705" s="18"/>
    </row>
    <row r="706" spans="1:20" s="2" customFormat="1" ht="55.5" customHeight="1" thickBot="1" x14ac:dyDescent="0.3">
      <c r="A706" s="51" t="s">
        <v>94</v>
      </c>
      <c r="B706" s="10">
        <v>0</v>
      </c>
      <c r="C706" s="18" t="s">
        <v>385</v>
      </c>
      <c r="D706" s="36">
        <v>1</v>
      </c>
      <c r="E706" s="10">
        <v>0</v>
      </c>
      <c r="F706" s="10">
        <v>0</v>
      </c>
      <c r="G706" s="10">
        <v>0</v>
      </c>
      <c r="H706" s="10">
        <v>0</v>
      </c>
      <c r="I706" s="13" t="s">
        <v>422</v>
      </c>
      <c r="J706" s="36">
        <v>1</v>
      </c>
      <c r="K706" s="10" t="s">
        <v>423</v>
      </c>
      <c r="L706" s="10">
        <v>0</v>
      </c>
      <c r="M706" s="29">
        <v>1</v>
      </c>
      <c r="N706" s="10">
        <v>0</v>
      </c>
      <c r="O706" s="10" t="s">
        <v>546</v>
      </c>
      <c r="P706" s="29">
        <v>1</v>
      </c>
      <c r="Q706" s="87">
        <f t="shared" si="21"/>
        <v>4</v>
      </c>
      <c r="R706" s="46">
        <f t="shared" si="22"/>
        <v>0.1111111111111111</v>
      </c>
      <c r="S706" s="34"/>
      <c r="T706" s="54">
        <v>36</v>
      </c>
    </row>
    <row r="707" spans="1:20" s="2" customFormat="1" ht="55.5" customHeight="1" thickBot="1" x14ac:dyDescent="0.3">
      <c r="A707" s="51" t="s">
        <v>95</v>
      </c>
      <c r="B707" s="10">
        <v>0</v>
      </c>
      <c r="C707" s="18" t="s">
        <v>424</v>
      </c>
      <c r="D707" s="29">
        <v>1</v>
      </c>
      <c r="E707" s="10">
        <v>0</v>
      </c>
      <c r="F707" s="10">
        <v>0</v>
      </c>
      <c r="G707" s="10">
        <v>0</v>
      </c>
      <c r="H707" s="10">
        <v>0</v>
      </c>
      <c r="I707" s="18" t="s">
        <v>403</v>
      </c>
      <c r="J707" s="29">
        <v>1</v>
      </c>
      <c r="K707" s="18" t="s">
        <v>879</v>
      </c>
      <c r="L707" s="17" t="s">
        <v>345</v>
      </c>
      <c r="M707" s="29">
        <v>2</v>
      </c>
      <c r="N707" s="10">
        <v>0</v>
      </c>
      <c r="O707" s="10">
        <v>0</v>
      </c>
      <c r="P707" s="10">
        <v>0</v>
      </c>
      <c r="Q707" s="87">
        <f t="shared" ref="Q707:Q769" si="23">(P707+M707+J707+G707+D707)</f>
        <v>4</v>
      </c>
      <c r="R707" s="46">
        <f t="shared" ref="R707:R769" si="24">(Q707/T707)</f>
        <v>7.8431372549019607E-2</v>
      </c>
      <c r="S707" s="34"/>
      <c r="T707" s="54">
        <v>51</v>
      </c>
    </row>
    <row r="708" spans="1:20" s="2" customFormat="1" ht="55.5" customHeight="1" thickBot="1" x14ac:dyDescent="0.3">
      <c r="A708" s="51" t="s">
        <v>118</v>
      </c>
      <c r="B708" s="10">
        <v>0</v>
      </c>
      <c r="C708" s="18" t="s">
        <v>274</v>
      </c>
      <c r="D708" s="36">
        <v>1</v>
      </c>
      <c r="E708" s="10">
        <v>0</v>
      </c>
      <c r="F708" s="18" t="s">
        <v>275</v>
      </c>
      <c r="G708" s="18">
        <v>1</v>
      </c>
      <c r="H708" s="10">
        <v>0</v>
      </c>
      <c r="I708" s="10" t="s">
        <v>276</v>
      </c>
      <c r="J708" s="36">
        <v>1</v>
      </c>
      <c r="K708" s="10" t="s">
        <v>880</v>
      </c>
      <c r="L708" s="10">
        <v>0</v>
      </c>
      <c r="M708" s="29">
        <v>1</v>
      </c>
      <c r="N708" s="10">
        <v>0</v>
      </c>
      <c r="O708" s="18" t="s">
        <v>277</v>
      </c>
      <c r="P708" s="29">
        <v>1</v>
      </c>
      <c r="Q708" s="87">
        <f t="shared" si="23"/>
        <v>5</v>
      </c>
      <c r="R708" s="46">
        <f t="shared" si="24"/>
        <v>9.8039215686274508E-2</v>
      </c>
      <c r="S708" s="34"/>
      <c r="T708" s="54">
        <v>51</v>
      </c>
    </row>
    <row r="709" spans="1:20" s="2" customFormat="1" ht="55.5" customHeight="1" thickBot="1" x14ac:dyDescent="0.3">
      <c r="A709" s="51" t="s">
        <v>119</v>
      </c>
      <c r="B709" s="10">
        <v>0</v>
      </c>
      <c r="C709" s="18" t="s">
        <v>258</v>
      </c>
      <c r="D709" s="36">
        <v>1</v>
      </c>
      <c r="E709" s="10">
        <v>0</v>
      </c>
      <c r="F709" s="18" t="s">
        <v>830</v>
      </c>
      <c r="G709" s="18">
        <v>1</v>
      </c>
      <c r="H709" s="10">
        <v>0</v>
      </c>
      <c r="I709" s="10">
        <v>0</v>
      </c>
      <c r="J709" s="10">
        <v>0</v>
      </c>
      <c r="K709" s="10" t="s">
        <v>880</v>
      </c>
      <c r="L709" s="10">
        <v>0</v>
      </c>
      <c r="M709" s="29">
        <v>1</v>
      </c>
      <c r="N709" s="10">
        <v>0</v>
      </c>
      <c r="O709" s="18" t="s">
        <v>319</v>
      </c>
      <c r="P709" s="29">
        <v>1</v>
      </c>
      <c r="Q709" s="87">
        <f t="shared" si="23"/>
        <v>4</v>
      </c>
      <c r="R709" s="46">
        <f t="shared" si="24"/>
        <v>7.8431372549019607E-2</v>
      </c>
      <c r="S709" s="34"/>
      <c r="T709" s="54">
        <v>51</v>
      </c>
    </row>
    <row r="710" spans="1:20" s="2" customFormat="1" ht="55.5" customHeight="1" thickBot="1" x14ac:dyDescent="0.3">
      <c r="A710" s="51" t="s">
        <v>117</v>
      </c>
      <c r="B710" s="10">
        <v>0</v>
      </c>
      <c r="C710" s="18" t="s">
        <v>786</v>
      </c>
      <c r="D710" s="29">
        <v>1</v>
      </c>
      <c r="E710" s="10">
        <v>0</v>
      </c>
      <c r="F710" s="18" t="s">
        <v>788</v>
      </c>
      <c r="G710" s="18">
        <v>1</v>
      </c>
      <c r="H710" s="10">
        <v>0</v>
      </c>
      <c r="I710" s="17" t="s">
        <v>787</v>
      </c>
      <c r="J710" s="29">
        <v>1</v>
      </c>
      <c r="K710" s="10" t="s">
        <v>880</v>
      </c>
      <c r="L710" s="10">
        <v>0</v>
      </c>
      <c r="M710" s="29">
        <v>1</v>
      </c>
      <c r="N710" s="10">
        <v>0</v>
      </c>
      <c r="O710" s="18" t="s">
        <v>220</v>
      </c>
      <c r="P710" s="29">
        <v>1</v>
      </c>
      <c r="Q710" s="87">
        <f t="shared" si="23"/>
        <v>5</v>
      </c>
      <c r="R710" s="46">
        <f t="shared" si="24"/>
        <v>9.8039215686274508E-2</v>
      </c>
      <c r="S710" s="34"/>
      <c r="T710" s="54">
        <v>51</v>
      </c>
    </row>
    <row r="711" spans="1:20" s="2" customFormat="1" ht="55.5" customHeight="1" thickBot="1" x14ac:dyDescent="0.3">
      <c r="A711" s="51" t="s">
        <v>104</v>
      </c>
      <c r="B711" s="10">
        <v>0</v>
      </c>
      <c r="C711" s="10">
        <v>0</v>
      </c>
      <c r="D711" s="36">
        <v>0</v>
      </c>
      <c r="E711" s="10">
        <v>0</v>
      </c>
      <c r="F711" s="18" t="s">
        <v>644</v>
      </c>
      <c r="G711" s="29">
        <v>1</v>
      </c>
      <c r="H711" s="10">
        <v>0</v>
      </c>
      <c r="I711" s="18" t="s">
        <v>645</v>
      </c>
      <c r="J711" s="29">
        <v>1</v>
      </c>
      <c r="K711" s="10" t="s">
        <v>871</v>
      </c>
      <c r="L711" s="18" t="s">
        <v>646</v>
      </c>
      <c r="M711" s="29">
        <v>2</v>
      </c>
      <c r="N711" s="10">
        <v>0</v>
      </c>
      <c r="O711" s="18" t="s">
        <v>647</v>
      </c>
      <c r="P711" s="29">
        <v>1</v>
      </c>
      <c r="Q711" s="87">
        <f t="shared" si="23"/>
        <v>5</v>
      </c>
      <c r="R711" s="46">
        <f t="shared" si="24"/>
        <v>7.3529411764705885E-2</v>
      </c>
      <c r="S711" s="34"/>
      <c r="T711" s="54">
        <v>68</v>
      </c>
    </row>
    <row r="712" spans="1:20" s="2" customFormat="1" ht="55.5" customHeight="1" thickBot="1" x14ac:dyDescent="0.3">
      <c r="A712" s="51" t="s">
        <v>89</v>
      </c>
      <c r="B712" s="10">
        <v>0</v>
      </c>
      <c r="C712" s="10">
        <v>0</v>
      </c>
      <c r="D712" s="36">
        <v>0</v>
      </c>
      <c r="E712" s="10">
        <v>0</v>
      </c>
      <c r="F712" s="18" t="s">
        <v>648</v>
      </c>
      <c r="G712" s="29">
        <v>1</v>
      </c>
      <c r="H712" s="10">
        <v>0</v>
      </c>
      <c r="I712" s="10" t="s">
        <v>649</v>
      </c>
      <c r="J712" s="10">
        <v>1</v>
      </c>
      <c r="K712" s="10">
        <v>0</v>
      </c>
      <c r="L712" s="10" t="s">
        <v>650</v>
      </c>
      <c r="M712" s="10">
        <v>1</v>
      </c>
      <c r="N712" s="10">
        <v>0</v>
      </c>
      <c r="O712" s="10">
        <v>0</v>
      </c>
      <c r="P712" s="10">
        <v>0</v>
      </c>
      <c r="Q712" s="87">
        <f t="shared" si="23"/>
        <v>3</v>
      </c>
      <c r="R712" s="46">
        <f t="shared" si="24"/>
        <v>5.8823529411764705E-2</v>
      </c>
      <c r="S712" s="34"/>
      <c r="T712" s="54">
        <v>51</v>
      </c>
    </row>
    <row r="713" spans="1:20" s="2" customFormat="1" ht="55.5" customHeight="1" thickBot="1" x14ac:dyDescent="0.3">
      <c r="A713" s="51" t="s">
        <v>90</v>
      </c>
      <c r="B713" s="10">
        <v>0</v>
      </c>
      <c r="C713" s="10">
        <v>0</v>
      </c>
      <c r="D713" s="36">
        <v>0</v>
      </c>
      <c r="E713" s="10">
        <v>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>
        <v>0</v>
      </c>
      <c r="M713" s="10">
        <v>0</v>
      </c>
      <c r="N713" s="10">
        <v>0</v>
      </c>
      <c r="O713" s="10" t="s">
        <v>651</v>
      </c>
      <c r="P713" s="10">
        <v>1</v>
      </c>
      <c r="Q713" s="87">
        <f t="shared" si="23"/>
        <v>1</v>
      </c>
      <c r="R713" s="46">
        <f t="shared" si="24"/>
        <v>5.8823529411764705E-2</v>
      </c>
      <c r="S713" s="34"/>
      <c r="T713" s="54">
        <v>17</v>
      </c>
    </row>
    <row r="714" spans="1:20" s="2" customFormat="1" ht="55.5" customHeight="1" thickBot="1" x14ac:dyDescent="0.3">
      <c r="A714" s="51" t="s">
        <v>91</v>
      </c>
      <c r="B714" s="10">
        <v>0</v>
      </c>
      <c r="C714" s="10">
        <v>0</v>
      </c>
      <c r="D714" s="36">
        <v>0</v>
      </c>
      <c r="E714" s="10">
        <v>0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0</v>
      </c>
      <c r="L714" s="10">
        <v>0</v>
      </c>
      <c r="M714" s="10">
        <v>0</v>
      </c>
      <c r="N714" s="10">
        <v>0</v>
      </c>
      <c r="O714" s="10">
        <v>0</v>
      </c>
      <c r="P714" s="10">
        <v>0</v>
      </c>
      <c r="Q714" s="87">
        <f t="shared" si="23"/>
        <v>0</v>
      </c>
      <c r="R714" s="46">
        <f t="shared" si="24"/>
        <v>0</v>
      </c>
      <c r="S714" s="34"/>
      <c r="T714" s="54">
        <v>17</v>
      </c>
    </row>
    <row r="715" spans="1:20" s="2" customFormat="1" ht="55.5" customHeight="1" thickBot="1" x14ac:dyDescent="0.3">
      <c r="A715" s="51" t="s">
        <v>131</v>
      </c>
      <c r="B715" s="10">
        <v>0</v>
      </c>
      <c r="C715" s="10">
        <v>0</v>
      </c>
      <c r="D715" s="36">
        <v>0</v>
      </c>
      <c r="E715" s="10">
        <v>0</v>
      </c>
      <c r="F715" s="18" t="s">
        <v>652</v>
      </c>
      <c r="G715" s="18">
        <v>1</v>
      </c>
      <c r="H715" s="10">
        <v>0</v>
      </c>
      <c r="I715" s="10">
        <v>0</v>
      </c>
      <c r="J715" s="10">
        <v>0</v>
      </c>
      <c r="K715" s="10">
        <v>0</v>
      </c>
      <c r="L715" s="18" t="s">
        <v>653</v>
      </c>
      <c r="M715" s="29">
        <v>1</v>
      </c>
      <c r="N715" s="10">
        <v>0</v>
      </c>
      <c r="O715" s="10">
        <v>0</v>
      </c>
      <c r="P715" s="10">
        <v>0</v>
      </c>
      <c r="Q715" s="87">
        <f t="shared" si="23"/>
        <v>2</v>
      </c>
      <c r="R715" s="46">
        <f t="shared" si="24"/>
        <v>5.8823529411764705E-2</v>
      </c>
      <c r="S715" s="34"/>
      <c r="T715" s="54">
        <v>34</v>
      </c>
    </row>
    <row r="716" spans="1:20" s="2" customFormat="1" ht="55.5" customHeight="1" thickBot="1" x14ac:dyDescent="0.3">
      <c r="A716" s="51" t="s">
        <v>132</v>
      </c>
      <c r="B716" s="10">
        <v>0</v>
      </c>
      <c r="C716" s="18" t="s">
        <v>654</v>
      </c>
      <c r="D716" s="18">
        <v>1</v>
      </c>
      <c r="E716" s="10">
        <v>0</v>
      </c>
      <c r="F716" s="18" t="s">
        <v>655</v>
      </c>
      <c r="G716" s="18">
        <v>1</v>
      </c>
      <c r="H716" s="10">
        <v>0</v>
      </c>
      <c r="I716" s="18" t="s">
        <v>656</v>
      </c>
      <c r="J716" s="29">
        <v>1</v>
      </c>
      <c r="K716" s="10">
        <v>0</v>
      </c>
      <c r="L716" s="18" t="s">
        <v>237</v>
      </c>
      <c r="M716" s="29">
        <v>1</v>
      </c>
      <c r="N716" s="10">
        <v>0</v>
      </c>
      <c r="O716" s="18" t="s">
        <v>223</v>
      </c>
      <c r="P716" s="29">
        <v>1</v>
      </c>
      <c r="Q716" s="87">
        <f t="shared" si="23"/>
        <v>5</v>
      </c>
      <c r="R716" s="46">
        <f t="shared" si="24"/>
        <v>5.8823529411764705E-2</v>
      </c>
      <c r="S716" s="34"/>
      <c r="T716" s="54">
        <v>85</v>
      </c>
    </row>
    <row r="717" spans="1:20" s="2" customFormat="1" ht="55.5" customHeight="1" thickBot="1" x14ac:dyDescent="0.3">
      <c r="A717" s="51" t="s">
        <v>97</v>
      </c>
      <c r="B717" s="10">
        <v>0</v>
      </c>
      <c r="C717" s="10">
        <v>0</v>
      </c>
      <c r="D717" s="36">
        <v>0</v>
      </c>
      <c r="E717" s="10">
        <v>0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 t="s">
        <v>880</v>
      </c>
      <c r="L717" s="10">
        <v>0</v>
      </c>
      <c r="M717" s="29">
        <v>1</v>
      </c>
      <c r="N717" s="10">
        <v>0</v>
      </c>
      <c r="O717" s="10">
        <v>0</v>
      </c>
      <c r="P717" s="10">
        <v>0</v>
      </c>
      <c r="Q717" s="87">
        <f t="shared" si="23"/>
        <v>1</v>
      </c>
      <c r="R717" s="46">
        <f t="shared" si="24"/>
        <v>5.8823529411764705E-2</v>
      </c>
      <c r="S717" s="34"/>
      <c r="T717" s="54">
        <v>17</v>
      </c>
    </row>
    <row r="718" spans="1:20" s="2" customFormat="1" ht="55.5" customHeight="1" thickBot="1" x14ac:dyDescent="0.3">
      <c r="A718" s="51" t="s">
        <v>133</v>
      </c>
      <c r="B718" s="10">
        <v>0</v>
      </c>
      <c r="C718" s="10">
        <v>0</v>
      </c>
      <c r="D718" s="36">
        <v>0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0</v>
      </c>
      <c r="L718" s="10">
        <v>0</v>
      </c>
      <c r="M718" s="10">
        <v>0</v>
      </c>
      <c r="N718" s="10">
        <v>0</v>
      </c>
      <c r="O718" s="18" t="s">
        <v>855</v>
      </c>
      <c r="P718" s="29">
        <v>1</v>
      </c>
      <c r="Q718" s="87">
        <f t="shared" si="23"/>
        <v>1</v>
      </c>
      <c r="R718" s="46">
        <f t="shared" si="24"/>
        <v>1.9607843137254902E-2</v>
      </c>
      <c r="S718" s="34"/>
      <c r="T718" s="54">
        <v>51</v>
      </c>
    </row>
    <row r="719" spans="1:20" s="2" customFormat="1" ht="55.5" customHeight="1" thickBot="1" x14ac:dyDescent="0.3">
      <c r="A719" s="51" t="s">
        <v>134</v>
      </c>
      <c r="B719" s="10">
        <v>0</v>
      </c>
      <c r="C719" s="10">
        <v>0</v>
      </c>
      <c r="D719" s="36">
        <v>0</v>
      </c>
      <c r="E719" s="10">
        <v>0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0</v>
      </c>
      <c r="L719" s="10">
        <v>0</v>
      </c>
      <c r="M719" s="10">
        <v>0</v>
      </c>
      <c r="N719" s="10">
        <v>0</v>
      </c>
      <c r="O719" s="18" t="s">
        <v>856</v>
      </c>
      <c r="P719" s="29">
        <v>1</v>
      </c>
      <c r="Q719" s="87">
        <f t="shared" si="23"/>
        <v>1</v>
      </c>
      <c r="R719" s="46">
        <f t="shared" si="24"/>
        <v>5.8823529411764705E-2</v>
      </c>
      <c r="S719" s="34"/>
      <c r="T719" s="54">
        <v>17</v>
      </c>
    </row>
    <row r="720" spans="1:20" s="2" customFormat="1" ht="55.5" customHeight="1" thickBot="1" x14ac:dyDescent="0.3">
      <c r="A720" s="64" t="s">
        <v>99</v>
      </c>
      <c r="B720" s="10">
        <v>0</v>
      </c>
      <c r="C720" s="18" t="s">
        <v>740</v>
      </c>
      <c r="D720" s="36">
        <v>1</v>
      </c>
      <c r="E720" s="10">
        <v>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 t="s">
        <v>880</v>
      </c>
      <c r="L720" s="10">
        <v>0</v>
      </c>
      <c r="M720" s="29">
        <v>1</v>
      </c>
      <c r="N720" s="10">
        <v>0</v>
      </c>
      <c r="O720" s="10" t="s">
        <v>741</v>
      </c>
      <c r="P720" s="29">
        <v>1</v>
      </c>
      <c r="Q720" s="87">
        <f t="shared" si="23"/>
        <v>3</v>
      </c>
      <c r="R720" s="46">
        <f t="shared" si="24"/>
        <v>8.8235294117647065E-2</v>
      </c>
      <c r="S720" s="34"/>
      <c r="T720" s="54">
        <v>34</v>
      </c>
    </row>
    <row r="721" spans="1:20" s="2" customFormat="1" ht="55.5" customHeight="1" thickBot="1" x14ac:dyDescent="0.3">
      <c r="A721" s="51" t="s">
        <v>100</v>
      </c>
      <c r="B721" s="10">
        <v>0</v>
      </c>
      <c r="C721" s="18" t="s">
        <v>742</v>
      </c>
      <c r="D721" s="36">
        <v>1</v>
      </c>
      <c r="E721" s="10">
        <v>0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 t="s">
        <v>880</v>
      </c>
      <c r="L721" s="10">
        <v>0</v>
      </c>
      <c r="M721" s="29">
        <v>1</v>
      </c>
      <c r="N721" s="10">
        <v>0</v>
      </c>
      <c r="O721" s="10" t="s">
        <v>743</v>
      </c>
      <c r="P721" s="29">
        <v>1</v>
      </c>
      <c r="Q721" s="87">
        <f t="shared" si="23"/>
        <v>3</v>
      </c>
      <c r="R721" s="46">
        <f t="shared" si="24"/>
        <v>8.8235294117647065E-2</v>
      </c>
      <c r="S721" s="34"/>
      <c r="T721" s="54">
        <v>34</v>
      </c>
    </row>
    <row r="722" spans="1:20" s="2" customFormat="1" ht="55.5" customHeight="1" thickBot="1" x14ac:dyDescent="0.3">
      <c r="A722" s="51" t="s">
        <v>101</v>
      </c>
      <c r="B722" s="10">
        <v>0</v>
      </c>
      <c r="C722" s="10">
        <v>0</v>
      </c>
      <c r="D722" s="36">
        <v>0</v>
      </c>
      <c r="E722" s="10">
        <v>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 t="s">
        <v>880</v>
      </c>
      <c r="L722" s="10">
        <v>0</v>
      </c>
      <c r="M722" s="29">
        <v>1</v>
      </c>
      <c r="N722" s="10">
        <v>0</v>
      </c>
      <c r="O722" s="40" t="s">
        <v>744</v>
      </c>
      <c r="P722" s="29">
        <v>1</v>
      </c>
      <c r="Q722" s="87">
        <f t="shared" si="23"/>
        <v>2</v>
      </c>
      <c r="R722" s="46">
        <f t="shared" si="24"/>
        <v>0.11764705882352941</v>
      </c>
      <c r="S722" s="34"/>
      <c r="T722" s="54">
        <v>17</v>
      </c>
    </row>
    <row r="723" spans="1:20" s="2" customFormat="1" ht="55.5" customHeight="1" thickBot="1" x14ac:dyDescent="0.3">
      <c r="A723" s="64" t="s">
        <v>87</v>
      </c>
      <c r="B723" s="10">
        <v>0</v>
      </c>
      <c r="C723" s="10">
        <v>0</v>
      </c>
      <c r="D723" s="36">
        <v>0</v>
      </c>
      <c r="E723" s="10">
        <v>0</v>
      </c>
      <c r="F723" s="10">
        <v>0</v>
      </c>
      <c r="G723" s="10">
        <v>0</v>
      </c>
      <c r="H723" s="10">
        <v>0</v>
      </c>
      <c r="I723" s="10">
        <v>0</v>
      </c>
      <c r="J723" s="10">
        <v>0</v>
      </c>
      <c r="K723" s="10">
        <v>0</v>
      </c>
      <c r="L723" s="10">
        <v>0</v>
      </c>
      <c r="M723" s="10">
        <v>0</v>
      </c>
      <c r="N723" s="10">
        <v>0</v>
      </c>
      <c r="O723" s="10">
        <v>0</v>
      </c>
      <c r="P723" s="10">
        <v>0</v>
      </c>
      <c r="Q723" s="87">
        <f t="shared" si="23"/>
        <v>0</v>
      </c>
      <c r="R723" s="46">
        <f t="shared" si="24"/>
        <v>0</v>
      </c>
      <c r="S723" s="34"/>
      <c r="T723" s="54">
        <v>17</v>
      </c>
    </row>
    <row r="724" spans="1:20" s="2" customFormat="1" ht="55.5" customHeight="1" thickBot="1" x14ac:dyDescent="0.3">
      <c r="A724" s="51" t="s">
        <v>102</v>
      </c>
      <c r="B724" s="10">
        <v>0</v>
      </c>
      <c r="C724" s="10">
        <v>0</v>
      </c>
      <c r="D724" s="36">
        <v>0</v>
      </c>
      <c r="E724" s="10">
        <v>0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0</v>
      </c>
      <c r="L724" s="10">
        <v>0</v>
      </c>
      <c r="M724" s="10">
        <v>0</v>
      </c>
      <c r="N724" s="10">
        <v>0</v>
      </c>
      <c r="O724" s="10">
        <v>0</v>
      </c>
      <c r="P724" s="10">
        <v>0</v>
      </c>
      <c r="Q724" s="87">
        <f t="shared" si="23"/>
        <v>0</v>
      </c>
      <c r="R724" s="46">
        <f t="shared" si="24"/>
        <v>0</v>
      </c>
      <c r="S724" s="34"/>
      <c r="T724" s="54">
        <v>34</v>
      </c>
    </row>
    <row r="725" spans="1:20" s="2" customFormat="1" ht="55.5" customHeight="1" thickBot="1" x14ac:dyDescent="0.3">
      <c r="A725" s="51" t="s">
        <v>30</v>
      </c>
      <c r="B725" s="10">
        <v>0</v>
      </c>
      <c r="C725" s="10">
        <v>0</v>
      </c>
      <c r="D725" s="36">
        <v>0</v>
      </c>
      <c r="E725" s="10">
        <v>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10">
        <v>0</v>
      </c>
      <c r="M725" s="10">
        <v>0</v>
      </c>
      <c r="N725" s="10">
        <v>0</v>
      </c>
      <c r="O725" s="10">
        <v>0</v>
      </c>
      <c r="P725" s="10">
        <v>0</v>
      </c>
      <c r="Q725" s="87">
        <f t="shared" si="23"/>
        <v>0</v>
      </c>
      <c r="R725" s="46">
        <f t="shared" si="24"/>
        <v>0</v>
      </c>
      <c r="S725" s="34"/>
      <c r="T725" s="54">
        <v>17</v>
      </c>
    </row>
    <row r="726" spans="1:20" s="2" customFormat="1" ht="55.5" customHeight="1" thickBot="1" x14ac:dyDescent="0.3">
      <c r="A726" s="51" t="s">
        <v>93</v>
      </c>
      <c r="B726" s="10">
        <v>0</v>
      </c>
      <c r="C726" s="10">
        <v>0</v>
      </c>
      <c r="D726" s="36">
        <v>0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>
        <v>0</v>
      </c>
      <c r="M726" s="10">
        <v>0</v>
      </c>
      <c r="N726" s="10">
        <v>0</v>
      </c>
      <c r="O726" s="10">
        <v>0</v>
      </c>
      <c r="P726" s="10">
        <v>0</v>
      </c>
      <c r="Q726" s="87">
        <f t="shared" si="23"/>
        <v>0</v>
      </c>
      <c r="R726" s="46">
        <f t="shared" si="24"/>
        <v>0</v>
      </c>
      <c r="S726" s="34"/>
      <c r="T726" s="54">
        <v>17</v>
      </c>
    </row>
    <row r="727" spans="1:20" s="2" customFormat="1" ht="55.5" customHeight="1" thickBot="1" x14ac:dyDescent="0.3">
      <c r="A727" s="51" t="s">
        <v>105</v>
      </c>
      <c r="B727" s="10">
        <v>0</v>
      </c>
      <c r="C727" s="10">
        <v>0</v>
      </c>
      <c r="D727" s="36">
        <v>0</v>
      </c>
      <c r="E727" s="10">
        <v>0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0</v>
      </c>
      <c r="L727" s="10">
        <v>0</v>
      </c>
      <c r="M727" s="10">
        <v>0</v>
      </c>
      <c r="N727" s="10">
        <v>0</v>
      </c>
      <c r="O727" s="10">
        <v>0</v>
      </c>
      <c r="P727" s="10">
        <v>0</v>
      </c>
      <c r="Q727" s="87">
        <f t="shared" si="23"/>
        <v>0</v>
      </c>
      <c r="R727" s="46">
        <f t="shared" si="24"/>
        <v>0</v>
      </c>
      <c r="S727" s="34"/>
      <c r="T727" s="54">
        <v>17</v>
      </c>
    </row>
    <row r="728" spans="1:20" s="2" customFormat="1" ht="48" thickBot="1" x14ac:dyDescent="0.3">
      <c r="A728" s="85" t="s">
        <v>82</v>
      </c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18"/>
      <c r="T728" s="18"/>
    </row>
    <row r="729" spans="1:20" s="2" customFormat="1" ht="55.5" customHeight="1" thickBot="1" x14ac:dyDescent="0.3">
      <c r="A729" s="51" t="s">
        <v>94</v>
      </c>
      <c r="B729" s="10">
        <v>0</v>
      </c>
      <c r="C729" s="18" t="s">
        <v>385</v>
      </c>
      <c r="D729" s="36">
        <v>1</v>
      </c>
      <c r="E729" s="10">
        <v>0</v>
      </c>
      <c r="F729" s="10">
        <v>0</v>
      </c>
      <c r="G729" s="10">
        <v>0</v>
      </c>
      <c r="H729" s="10">
        <v>0</v>
      </c>
      <c r="I729" s="13" t="s">
        <v>422</v>
      </c>
      <c r="J729" s="36">
        <v>1</v>
      </c>
      <c r="K729" s="10" t="s">
        <v>423</v>
      </c>
      <c r="L729" s="10">
        <v>0</v>
      </c>
      <c r="M729" s="29">
        <v>1</v>
      </c>
      <c r="N729" s="10">
        <v>0</v>
      </c>
      <c r="O729" s="10" t="s">
        <v>861</v>
      </c>
      <c r="P729" s="29">
        <v>1</v>
      </c>
      <c r="Q729" s="87">
        <f t="shared" si="23"/>
        <v>4</v>
      </c>
      <c r="R729" s="46">
        <f t="shared" si="24"/>
        <v>0.1111111111111111</v>
      </c>
      <c r="S729" s="34"/>
      <c r="T729" s="54">
        <v>36</v>
      </c>
    </row>
    <row r="730" spans="1:20" s="2" customFormat="1" ht="55.5" customHeight="1" thickBot="1" x14ac:dyDescent="0.3">
      <c r="A730" s="51" t="s">
        <v>95</v>
      </c>
      <c r="B730" s="10">
        <v>0</v>
      </c>
      <c r="C730" s="18" t="s">
        <v>424</v>
      </c>
      <c r="D730" s="29">
        <v>1</v>
      </c>
      <c r="E730" s="10">
        <v>0</v>
      </c>
      <c r="F730" s="10">
        <v>0</v>
      </c>
      <c r="G730" s="10">
        <v>0</v>
      </c>
      <c r="H730" s="10">
        <v>0</v>
      </c>
      <c r="I730" s="18" t="s">
        <v>403</v>
      </c>
      <c r="J730" s="29">
        <v>1</v>
      </c>
      <c r="K730" s="18" t="s">
        <v>425</v>
      </c>
      <c r="L730" s="17" t="s">
        <v>345</v>
      </c>
      <c r="M730" s="29">
        <v>2</v>
      </c>
      <c r="N730" s="10">
        <v>0</v>
      </c>
      <c r="O730" s="10">
        <v>0</v>
      </c>
      <c r="P730" s="10">
        <v>0</v>
      </c>
      <c r="Q730" s="87">
        <f t="shared" si="23"/>
        <v>4</v>
      </c>
      <c r="R730" s="46">
        <f t="shared" si="24"/>
        <v>4.7058823529411764E-2</v>
      </c>
      <c r="S730" s="34"/>
      <c r="T730" s="54">
        <v>85</v>
      </c>
    </row>
    <row r="731" spans="1:20" s="2" customFormat="1" ht="55.5" customHeight="1" thickBot="1" x14ac:dyDescent="0.3">
      <c r="A731" s="51" t="s">
        <v>118</v>
      </c>
      <c r="B731" s="10">
        <v>0</v>
      </c>
      <c r="C731" s="18" t="s">
        <v>278</v>
      </c>
      <c r="D731" s="36">
        <v>1</v>
      </c>
      <c r="E731" s="10">
        <v>0</v>
      </c>
      <c r="F731" s="28" t="s">
        <v>279</v>
      </c>
      <c r="G731" s="28">
        <v>1</v>
      </c>
      <c r="H731" s="10">
        <v>0</v>
      </c>
      <c r="I731" s="10" t="s">
        <v>280</v>
      </c>
      <c r="J731" s="36">
        <v>1</v>
      </c>
      <c r="K731" s="10" t="s">
        <v>880</v>
      </c>
      <c r="L731" s="10">
        <v>0</v>
      </c>
      <c r="M731" s="29">
        <v>1</v>
      </c>
      <c r="N731" s="10">
        <v>0</v>
      </c>
      <c r="O731" s="28" t="s">
        <v>281</v>
      </c>
      <c r="P731" s="29">
        <v>1</v>
      </c>
      <c r="Q731" s="87">
        <f t="shared" si="23"/>
        <v>5</v>
      </c>
      <c r="R731" s="46">
        <f t="shared" si="24"/>
        <v>9.8039215686274508E-2</v>
      </c>
      <c r="S731" s="34"/>
      <c r="T731" s="54">
        <v>51</v>
      </c>
    </row>
    <row r="732" spans="1:20" s="2" customFormat="1" ht="55.5" customHeight="1" thickBot="1" x14ac:dyDescent="0.3">
      <c r="A732" s="51" t="s">
        <v>119</v>
      </c>
      <c r="B732" s="10">
        <v>0</v>
      </c>
      <c r="C732" s="18" t="s">
        <v>341</v>
      </c>
      <c r="D732" s="36">
        <v>1</v>
      </c>
      <c r="E732" s="10">
        <v>0</v>
      </c>
      <c r="F732" s="28" t="s">
        <v>831</v>
      </c>
      <c r="G732" s="28">
        <v>1</v>
      </c>
      <c r="H732" s="10">
        <v>0</v>
      </c>
      <c r="I732" s="10">
        <v>0</v>
      </c>
      <c r="J732" s="10">
        <v>0</v>
      </c>
      <c r="K732" s="10" t="s">
        <v>880</v>
      </c>
      <c r="L732" s="10">
        <v>0</v>
      </c>
      <c r="M732" s="29">
        <v>1</v>
      </c>
      <c r="N732" s="10">
        <v>0</v>
      </c>
      <c r="O732" s="28" t="s">
        <v>832</v>
      </c>
      <c r="P732" s="29">
        <v>1</v>
      </c>
      <c r="Q732" s="87">
        <f t="shared" si="23"/>
        <v>4</v>
      </c>
      <c r="R732" s="46">
        <f t="shared" si="24"/>
        <v>7.8431372549019607E-2</v>
      </c>
      <c r="S732" s="34"/>
      <c r="T732" s="54">
        <v>51</v>
      </c>
    </row>
    <row r="733" spans="1:20" s="2" customFormat="1" ht="84" customHeight="1" thickBot="1" x14ac:dyDescent="0.3">
      <c r="A733" s="51" t="s">
        <v>88</v>
      </c>
      <c r="B733" s="10">
        <v>0</v>
      </c>
      <c r="C733" s="10">
        <v>0</v>
      </c>
      <c r="D733" s="36">
        <v>0</v>
      </c>
      <c r="E733" s="10">
        <v>0</v>
      </c>
      <c r="F733" s="10" t="s">
        <v>657</v>
      </c>
      <c r="G733" s="36">
        <v>1</v>
      </c>
      <c r="H733" s="10">
        <v>0</v>
      </c>
      <c r="I733" s="10" t="s">
        <v>265</v>
      </c>
      <c r="J733" s="36">
        <v>1</v>
      </c>
      <c r="K733" s="10" t="s">
        <v>871</v>
      </c>
      <c r="L733" s="10" t="s">
        <v>326</v>
      </c>
      <c r="M733" s="36">
        <v>2</v>
      </c>
      <c r="N733" s="10">
        <v>0</v>
      </c>
      <c r="O733" s="10" t="s">
        <v>316</v>
      </c>
      <c r="P733" s="36">
        <v>1</v>
      </c>
      <c r="Q733" s="87">
        <f t="shared" si="23"/>
        <v>5</v>
      </c>
      <c r="R733" s="46">
        <f t="shared" si="24"/>
        <v>7.3529411764705885E-2</v>
      </c>
      <c r="S733" s="34"/>
      <c r="T733" s="54">
        <v>68</v>
      </c>
    </row>
    <row r="734" spans="1:20" s="2" customFormat="1" ht="55.5" customHeight="1" thickBot="1" x14ac:dyDescent="0.3">
      <c r="A734" s="51" t="s">
        <v>89</v>
      </c>
      <c r="B734" s="10">
        <v>0</v>
      </c>
      <c r="C734" s="10">
        <v>0</v>
      </c>
      <c r="D734" s="36">
        <v>0</v>
      </c>
      <c r="E734" s="10">
        <v>0</v>
      </c>
      <c r="F734" s="10" t="s">
        <v>658</v>
      </c>
      <c r="G734" s="36">
        <v>1</v>
      </c>
      <c r="H734" s="10">
        <v>0</v>
      </c>
      <c r="I734" s="10">
        <v>0</v>
      </c>
      <c r="J734" s="10">
        <v>0</v>
      </c>
      <c r="K734" s="10">
        <v>0</v>
      </c>
      <c r="L734" s="10" t="s">
        <v>659</v>
      </c>
      <c r="M734" s="10">
        <v>2</v>
      </c>
      <c r="N734" s="10">
        <v>0</v>
      </c>
      <c r="O734" s="10">
        <v>0</v>
      </c>
      <c r="P734" s="10">
        <v>0</v>
      </c>
      <c r="Q734" s="87">
        <f t="shared" si="23"/>
        <v>3</v>
      </c>
      <c r="R734" s="46">
        <f t="shared" si="24"/>
        <v>5.8823529411764705E-2</v>
      </c>
      <c r="S734" s="34"/>
      <c r="T734" s="54">
        <v>51</v>
      </c>
    </row>
    <row r="735" spans="1:20" s="2" customFormat="1" ht="55.5" customHeight="1" thickBot="1" x14ac:dyDescent="0.3">
      <c r="A735" s="51" t="s">
        <v>90</v>
      </c>
      <c r="B735" s="10">
        <v>0</v>
      </c>
      <c r="C735" s="10">
        <v>0</v>
      </c>
      <c r="D735" s="36">
        <v>0</v>
      </c>
      <c r="E735" s="10">
        <v>0</v>
      </c>
      <c r="F735" s="10">
        <v>0</v>
      </c>
      <c r="G735" s="10">
        <v>0</v>
      </c>
      <c r="H735" s="10">
        <v>0</v>
      </c>
      <c r="I735" s="10">
        <v>0</v>
      </c>
      <c r="J735" s="10">
        <v>0</v>
      </c>
      <c r="K735" s="10">
        <v>0</v>
      </c>
      <c r="L735" s="10">
        <v>0</v>
      </c>
      <c r="M735" s="10">
        <v>0</v>
      </c>
      <c r="N735" s="10">
        <v>0</v>
      </c>
      <c r="O735" s="10" t="s">
        <v>334</v>
      </c>
      <c r="P735" s="10">
        <v>1</v>
      </c>
      <c r="Q735" s="87">
        <f t="shared" si="23"/>
        <v>1</v>
      </c>
      <c r="R735" s="46">
        <f t="shared" si="24"/>
        <v>5.8823529411764705E-2</v>
      </c>
      <c r="S735" s="34"/>
      <c r="T735" s="54">
        <v>17</v>
      </c>
    </row>
    <row r="736" spans="1:20" s="2" customFormat="1" ht="55.5" customHeight="1" thickBot="1" x14ac:dyDescent="0.3">
      <c r="A736" s="51" t="s">
        <v>91</v>
      </c>
      <c r="B736" s="10">
        <v>0</v>
      </c>
      <c r="C736" s="10">
        <v>0</v>
      </c>
      <c r="D736" s="36">
        <v>0</v>
      </c>
      <c r="E736" s="10">
        <v>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>
        <v>0</v>
      </c>
      <c r="M736" s="10">
        <v>0</v>
      </c>
      <c r="N736" s="10">
        <v>0</v>
      </c>
      <c r="O736" s="10">
        <v>0</v>
      </c>
      <c r="P736" s="10">
        <v>0</v>
      </c>
      <c r="Q736" s="87">
        <f t="shared" si="23"/>
        <v>0</v>
      </c>
      <c r="R736" s="46">
        <f t="shared" si="24"/>
        <v>0</v>
      </c>
      <c r="S736" s="34"/>
      <c r="T736" s="54">
        <v>17</v>
      </c>
    </row>
    <row r="737" spans="1:20" s="2" customFormat="1" ht="55.5" customHeight="1" thickBot="1" x14ac:dyDescent="0.3">
      <c r="A737" s="51" t="s">
        <v>96</v>
      </c>
      <c r="B737" s="10">
        <v>0</v>
      </c>
      <c r="C737" s="10">
        <v>0</v>
      </c>
      <c r="D737" s="36">
        <v>0</v>
      </c>
      <c r="E737" s="10">
        <v>0</v>
      </c>
      <c r="F737" s="18" t="s">
        <v>660</v>
      </c>
      <c r="G737" s="18">
        <v>1</v>
      </c>
      <c r="H737" s="10">
        <v>0</v>
      </c>
      <c r="I737" s="10">
        <v>0</v>
      </c>
      <c r="J737" s="10">
        <v>0</v>
      </c>
      <c r="K737" s="10">
        <v>0</v>
      </c>
      <c r="L737" s="18" t="s">
        <v>661</v>
      </c>
      <c r="M737" s="29">
        <v>1</v>
      </c>
      <c r="N737" s="10">
        <v>0</v>
      </c>
      <c r="O737" s="10">
        <v>0</v>
      </c>
      <c r="P737" s="10">
        <v>0</v>
      </c>
      <c r="Q737" s="87">
        <f t="shared" si="23"/>
        <v>2</v>
      </c>
      <c r="R737" s="46">
        <f t="shared" si="24"/>
        <v>5.8823529411764705E-2</v>
      </c>
      <c r="S737" s="34"/>
      <c r="T737" s="54">
        <v>34</v>
      </c>
    </row>
    <row r="738" spans="1:20" s="2" customFormat="1" ht="55.5" customHeight="1" thickBot="1" x14ac:dyDescent="0.3">
      <c r="A738" s="51" t="s">
        <v>97</v>
      </c>
      <c r="B738" s="10">
        <v>0</v>
      </c>
      <c r="C738" s="10">
        <v>0</v>
      </c>
      <c r="D738" s="36">
        <v>0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0</v>
      </c>
      <c r="K738" s="10" t="s">
        <v>880</v>
      </c>
      <c r="L738" s="10">
        <v>0</v>
      </c>
      <c r="M738" s="29">
        <v>1</v>
      </c>
      <c r="N738" s="10">
        <v>0</v>
      </c>
      <c r="O738" s="10">
        <v>0</v>
      </c>
      <c r="P738" s="10">
        <v>0</v>
      </c>
      <c r="Q738" s="87">
        <f t="shared" si="23"/>
        <v>1</v>
      </c>
      <c r="R738" s="46">
        <f t="shared" si="24"/>
        <v>5.8823529411764705E-2</v>
      </c>
      <c r="S738" s="34"/>
      <c r="T738" s="54">
        <v>17</v>
      </c>
    </row>
    <row r="739" spans="1:20" s="2" customFormat="1" ht="55.5" customHeight="1" thickBot="1" x14ac:dyDescent="0.3">
      <c r="A739" s="51" t="s">
        <v>98</v>
      </c>
      <c r="B739" s="10">
        <v>0</v>
      </c>
      <c r="C739" s="10">
        <v>0</v>
      </c>
      <c r="D739" s="36">
        <v>0</v>
      </c>
      <c r="E739" s="10">
        <v>0</v>
      </c>
      <c r="F739" s="10">
        <v>0</v>
      </c>
      <c r="G739" s="10">
        <v>0</v>
      </c>
      <c r="H739" s="10">
        <v>0</v>
      </c>
      <c r="I739" s="10">
        <v>0</v>
      </c>
      <c r="J739" s="10">
        <v>0</v>
      </c>
      <c r="K739" s="10">
        <v>0</v>
      </c>
      <c r="L739" s="10">
        <v>0</v>
      </c>
      <c r="M739" s="10">
        <v>0</v>
      </c>
      <c r="N739" s="10">
        <v>0</v>
      </c>
      <c r="O739" s="18" t="s">
        <v>857</v>
      </c>
      <c r="P739" s="29">
        <v>1</v>
      </c>
      <c r="Q739" s="87">
        <f t="shared" si="23"/>
        <v>1</v>
      </c>
      <c r="R739" s="46">
        <f t="shared" si="24"/>
        <v>5.8823529411764705E-2</v>
      </c>
      <c r="S739" s="34"/>
      <c r="T739" s="54">
        <v>17</v>
      </c>
    </row>
    <row r="740" spans="1:20" s="2" customFormat="1" ht="55.5" customHeight="1" thickBot="1" x14ac:dyDescent="0.3">
      <c r="A740" s="64" t="s">
        <v>99</v>
      </c>
      <c r="B740" s="10">
        <v>0</v>
      </c>
      <c r="C740" s="18" t="s">
        <v>745</v>
      </c>
      <c r="D740" s="36">
        <v>1</v>
      </c>
      <c r="E740" s="10">
        <v>0</v>
      </c>
      <c r="F740" s="10">
        <v>0</v>
      </c>
      <c r="G740" s="10">
        <v>0</v>
      </c>
      <c r="H740" s="10">
        <v>0</v>
      </c>
      <c r="I740" s="10">
        <v>0</v>
      </c>
      <c r="J740" s="10">
        <v>0</v>
      </c>
      <c r="K740" s="10" t="s">
        <v>880</v>
      </c>
      <c r="L740" s="10">
        <v>0</v>
      </c>
      <c r="M740" s="29">
        <v>1</v>
      </c>
      <c r="N740" s="10">
        <v>0</v>
      </c>
      <c r="O740" s="10" t="s">
        <v>746</v>
      </c>
      <c r="P740" s="29">
        <v>1</v>
      </c>
      <c r="Q740" s="87">
        <f t="shared" si="23"/>
        <v>3</v>
      </c>
      <c r="R740" s="46">
        <f t="shared" si="24"/>
        <v>8.8235294117647065E-2</v>
      </c>
      <c r="S740" s="34"/>
      <c r="T740" s="54">
        <v>34</v>
      </c>
    </row>
    <row r="741" spans="1:20" s="2" customFormat="1" ht="55.5" customHeight="1" thickBot="1" x14ac:dyDescent="0.3">
      <c r="A741" s="51" t="s">
        <v>100</v>
      </c>
      <c r="B741" s="10">
        <v>0</v>
      </c>
      <c r="C741" s="18" t="s">
        <v>747</v>
      </c>
      <c r="D741" s="36">
        <v>1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 t="s">
        <v>880</v>
      </c>
      <c r="L741" s="10">
        <v>0</v>
      </c>
      <c r="M741" s="29">
        <v>1</v>
      </c>
      <c r="N741" s="10">
        <v>0</v>
      </c>
      <c r="O741" s="10" t="s">
        <v>748</v>
      </c>
      <c r="P741" s="29">
        <v>1</v>
      </c>
      <c r="Q741" s="87">
        <f t="shared" si="23"/>
        <v>3</v>
      </c>
      <c r="R741" s="46">
        <f t="shared" si="24"/>
        <v>8.8235294117647065E-2</v>
      </c>
      <c r="S741" s="34"/>
      <c r="T741" s="54">
        <v>34</v>
      </c>
    </row>
    <row r="742" spans="1:20" s="2" customFormat="1" ht="55.5" customHeight="1" thickBot="1" x14ac:dyDescent="0.3">
      <c r="A742" s="51" t="s">
        <v>101</v>
      </c>
      <c r="B742" s="10">
        <v>0</v>
      </c>
      <c r="C742" s="10">
        <v>0</v>
      </c>
      <c r="D742" s="36">
        <v>0</v>
      </c>
      <c r="E742" s="10">
        <v>0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 t="s">
        <v>880</v>
      </c>
      <c r="L742" s="10">
        <v>0</v>
      </c>
      <c r="M742" s="29">
        <v>1</v>
      </c>
      <c r="N742" s="10">
        <v>0</v>
      </c>
      <c r="O742" s="10" t="s">
        <v>749</v>
      </c>
      <c r="P742" s="29">
        <v>1</v>
      </c>
      <c r="Q742" s="87">
        <f t="shared" si="23"/>
        <v>2</v>
      </c>
      <c r="R742" s="46">
        <f t="shared" si="24"/>
        <v>0.11764705882352941</v>
      </c>
      <c r="S742" s="34"/>
      <c r="T742" s="54">
        <v>17</v>
      </c>
    </row>
    <row r="743" spans="1:20" s="2" customFormat="1" ht="55.5" customHeight="1" thickBot="1" x14ac:dyDescent="0.3">
      <c r="A743" s="64" t="s">
        <v>87</v>
      </c>
      <c r="B743" s="10">
        <v>0</v>
      </c>
      <c r="C743" s="10">
        <v>0</v>
      </c>
      <c r="D743" s="36">
        <v>0</v>
      </c>
      <c r="E743" s="10">
        <v>0</v>
      </c>
      <c r="F743" s="10">
        <v>0</v>
      </c>
      <c r="G743" s="10">
        <v>0</v>
      </c>
      <c r="H743" s="10">
        <v>0</v>
      </c>
      <c r="I743" s="10">
        <v>0</v>
      </c>
      <c r="J743" s="10">
        <v>0</v>
      </c>
      <c r="K743" s="10">
        <v>0</v>
      </c>
      <c r="L743" s="10">
        <v>0</v>
      </c>
      <c r="M743" s="10">
        <v>0</v>
      </c>
      <c r="N743" s="10">
        <v>0</v>
      </c>
      <c r="O743" s="10">
        <v>0</v>
      </c>
      <c r="P743" s="10">
        <v>0</v>
      </c>
      <c r="Q743" s="87">
        <f t="shared" si="23"/>
        <v>0</v>
      </c>
      <c r="R743" s="46">
        <f t="shared" si="24"/>
        <v>0</v>
      </c>
      <c r="S743" s="34"/>
      <c r="T743" s="54">
        <v>17</v>
      </c>
    </row>
    <row r="744" spans="1:20" s="2" customFormat="1" ht="55.5" customHeight="1" thickBot="1" x14ac:dyDescent="0.3">
      <c r="A744" s="51" t="s">
        <v>102</v>
      </c>
      <c r="B744" s="10">
        <v>0</v>
      </c>
      <c r="C744" s="10">
        <v>0</v>
      </c>
      <c r="D744" s="36">
        <v>0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0</v>
      </c>
      <c r="K744" s="10">
        <v>0</v>
      </c>
      <c r="L744" s="10">
        <v>0</v>
      </c>
      <c r="M744" s="10">
        <v>0</v>
      </c>
      <c r="N744" s="10">
        <v>0</v>
      </c>
      <c r="O744" s="10">
        <v>0</v>
      </c>
      <c r="P744" s="10">
        <v>0</v>
      </c>
      <c r="Q744" s="87">
        <f t="shared" si="23"/>
        <v>0</v>
      </c>
      <c r="R744" s="46">
        <f t="shared" si="24"/>
        <v>0</v>
      </c>
      <c r="S744" s="34"/>
      <c r="T744" s="54">
        <v>34</v>
      </c>
    </row>
    <row r="745" spans="1:20" s="2" customFormat="1" ht="55.5" customHeight="1" thickBot="1" x14ac:dyDescent="0.3">
      <c r="A745" s="51" t="s">
        <v>30</v>
      </c>
      <c r="B745" s="10">
        <v>0</v>
      </c>
      <c r="C745" s="10">
        <v>0</v>
      </c>
      <c r="D745" s="36">
        <v>0</v>
      </c>
      <c r="E745" s="10">
        <v>0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0</v>
      </c>
      <c r="L745" s="10">
        <v>0</v>
      </c>
      <c r="M745" s="10">
        <v>0</v>
      </c>
      <c r="N745" s="10">
        <v>0</v>
      </c>
      <c r="O745" s="10">
        <v>0</v>
      </c>
      <c r="P745" s="10">
        <v>0</v>
      </c>
      <c r="Q745" s="87">
        <f t="shared" si="23"/>
        <v>0</v>
      </c>
      <c r="R745" s="46">
        <f t="shared" si="24"/>
        <v>0</v>
      </c>
      <c r="S745" s="34"/>
      <c r="T745" s="54">
        <v>17</v>
      </c>
    </row>
    <row r="746" spans="1:20" s="2" customFormat="1" ht="55.5" customHeight="1" thickBot="1" x14ac:dyDescent="0.3">
      <c r="A746" s="51" t="s">
        <v>93</v>
      </c>
      <c r="B746" s="10">
        <v>0</v>
      </c>
      <c r="C746" s="10">
        <v>0</v>
      </c>
      <c r="D746" s="36">
        <v>0</v>
      </c>
      <c r="E746" s="10">
        <v>0</v>
      </c>
      <c r="F746" s="10">
        <v>0</v>
      </c>
      <c r="G746" s="10">
        <v>0</v>
      </c>
      <c r="H746" s="10">
        <v>0</v>
      </c>
      <c r="I746" s="10">
        <v>0</v>
      </c>
      <c r="J746" s="10">
        <v>0</v>
      </c>
      <c r="K746" s="10">
        <v>0</v>
      </c>
      <c r="L746" s="10">
        <v>0</v>
      </c>
      <c r="M746" s="10">
        <v>0</v>
      </c>
      <c r="N746" s="10">
        <v>0</v>
      </c>
      <c r="O746" s="10">
        <v>0</v>
      </c>
      <c r="P746" s="10">
        <v>0</v>
      </c>
      <c r="Q746" s="87">
        <f t="shared" si="23"/>
        <v>0</v>
      </c>
      <c r="R746" s="46">
        <f t="shared" si="24"/>
        <v>0</v>
      </c>
      <c r="S746" s="34"/>
      <c r="T746" s="54">
        <v>17</v>
      </c>
    </row>
    <row r="747" spans="1:20" s="2" customFormat="1" ht="55.5" customHeight="1" thickBot="1" x14ac:dyDescent="0.3">
      <c r="A747" s="51" t="s">
        <v>72</v>
      </c>
      <c r="B747" s="10">
        <v>0</v>
      </c>
      <c r="C747" s="10">
        <v>0</v>
      </c>
      <c r="D747" s="36">
        <v>0</v>
      </c>
      <c r="E747" s="10">
        <v>0</v>
      </c>
      <c r="F747" s="10">
        <v>0</v>
      </c>
      <c r="G747" s="10">
        <v>0</v>
      </c>
      <c r="H747" s="10">
        <v>0</v>
      </c>
      <c r="I747" s="10">
        <v>0</v>
      </c>
      <c r="J747" s="10">
        <v>0</v>
      </c>
      <c r="K747" s="10">
        <v>0</v>
      </c>
      <c r="L747" s="10">
        <v>0</v>
      </c>
      <c r="M747" s="10">
        <v>0</v>
      </c>
      <c r="N747" s="10">
        <v>0</v>
      </c>
      <c r="O747" s="10">
        <v>0</v>
      </c>
      <c r="P747" s="10">
        <v>0</v>
      </c>
      <c r="Q747" s="87">
        <f t="shared" si="23"/>
        <v>0</v>
      </c>
      <c r="R747" s="46">
        <f t="shared" si="24"/>
        <v>0</v>
      </c>
      <c r="S747" s="34"/>
      <c r="T747" s="54">
        <v>17</v>
      </c>
    </row>
    <row r="748" spans="1:20" s="2" customFormat="1" ht="48" thickBot="1" x14ac:dyDescent="0.3">
      <c r="A748" s="85" t="s">
        <v>83</v>
      </c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8"/>
      <c r="R748" s="83"/>
      <c r="S748" s="18"/>
      <c r="T748" s="18"/>
    </row>
    <row r="749" spans="1:20" s="2" customFormat="1" ht="55.5" customHeight="1" thickBot="1" x14ac:dyDescent="0.3">
      <c r="A749" s="51" t="s">
        <v>94</v>
      </c>
      <c r="B749" s="10">
        <v>0</v>
      </c>
      <c r="C749" s="18" t="s">
        <v>385</v>
      </c>
      <c r="D749" s="36">
        <v>1</v>
      </c>
      <c r="E749" s="10">
        <v>0</v>
      </c>
      <c r="F749" s="10">
        <v>0</v>
      </c>
      <c r="G749" s="10">
        <v>0</v>
      </c>
      <c r="H749" s="10">
        <v>0</v>
      </c>
      <c r="I749" s="13" t="s">
        <v>422</v>
      </c>
      <c r="J749" s="36">
        <v>1</v>
      </c>
      <c r="K749" s="10" t="s">
        <v>423</v>
      </c>
      <c r="L749" s="10">
        <v>0</v>
      </c>
      <c r="M749" s="29">
        <v>1</v>
      </c>
      <c r="N749" s="10">
        <v>0</v>
      </c>
      <c r="O749" s="10" t="s">
        <v>861</v>
      </c>
      <c r="P749" s="29">
        <v>1</v>
      </c>
      <c r="Q749" s="87">
        <f t="shared" si="23"/>
        <v>4</v>
      </c>
      <c r="R749" s="46">
        <f t="shared" si="24"/>
        <v>0.1111111111111111</v>
      </c>
      <c r="S749" s="34"/>
      <c r="T749" s="54">
        <v>36</v>
      </c>
    </row>
    <row r="750" spans="1:20" s="2" customFormat="1" ht="55.5" customHeight="1" thickBot="1" x14ac:dyDescent="0.3">
      <c r="A750" s="51" t="s">
        <v>95</v>
      </c>
      <c r="B750" s="10">
        <v>0</v>
      </c>
      <c r="C750" s="18" t="s">
        <v>424</v>
      </c>
      <c r="D750" s="29">
        <v>1</v>
      </c>
      <c r="E750" s="10">
        <v>0</v>
      </c>
      <c r="F750" s="10">
        <v>0</v>
      </c>
      <c r="G750" s="10">
        <v>0</v>
      </c>
      <c r="H750" s="10">
        <v>0</v>
      </c>
      <c r="I750" s="18" t="s">
        <v>403</v>
      </c>
      <c r="J750" s="29">
        <v>1</v>
      </c>
      <c r="K750" s="18" t="s">
        <v>425</v>
      </c>
      <c r="L750" s="17" t="s">
        <v>345</v>
      </c>
      <c r="M750" s="29">
        <v>2</v>
      </c>
      <c r="N750" s="10">
        <v>0</v>
      </c>
      <c r="O750" s="10">
        <v>0</v>
      </c>
      <c r="P750" s="10">
        <v>0</v>
      </c>
      <c r="Q750" s="87">
        <f t="shared" si="23"/>
        <v>4</v>
      </c>
      <c r="R750" s="46">
        <f t="shared" si="24"/>
        <v>7.8431372549019607E-2</v>
      </c>
      <c r="S750" s="34"/>
      <c r="T750" s="54">
        <v>51</v>
      </c>
    </row>
    <row r="751" spans="1:20" s="2" customFormat="1" ht="55.5" customHeight="1" thickBot="1" x14ac:dyDescent="0.3">
      <c r="A751" s="51" t="s">
        <v>118</v>
      </c>
      <c r="B751" s="10">
        <v>0</v>
      </c>
      <c r="C751" s="18" t="s">
        <v>760</v>
      </c>
      <c r="D751" s="36">
        <v>1</v>
      </c>
      <c r="E751" s="10">
        <v>0</v>
      </c>
      <c r="F751" s="18" t="s">
        <v>761</v>
      </c>
      <c r="G751" s="29">
        <v>1</v>
      </c>
      <c r="H751" s="10">
        <v>0</v>
      </c>
      <c r="I751" s="10">
        <v>0</v>
      </c>
      <c r="J751" s="36">
        <v>0</v>
      </c>
      <c r="K751" s="10" t="s">
        <v>880</v>
      </c>
      <c r="L751" s="10">
        <v>0</v>
      </c>
      <c r="M751" s="29">
        <v>1</v>
      </c>
      <c r="N751" s="10">
        <v>0</v>
      </c>
      <c r="O751" s="18" t="s">
        <v>762</v>
      </c>
      <c r="P751" s="29">
        <v>1</v>
      </c>
      <c r="Q751" s="87">
        <f t="shared" si="23"/>
        <v>4</v>
      </c>
      <c r="R751" s="46">
        <f t="shared" si="24"/>
        <v>7.8431372549019607E-2</v>
      </c>
      <c r="S751" s="34"/>
      <c r="T751" s="54">
        <v>51</v>
      </c>
    </row>
    <row r="752" spans="1:20" s="2" customFormat="1" ht="55.5" customHeight="1" thickBot="1" x14ac:dyDescent="0.3">
      <c r="A752" s="51" t="s">
        <v>119</v>
      </c>
      <c r="B752" s="10">
        <v>0</v>
      </c>
      <c r="C752" s="18" t="s">
        <v>372</v>
      </c>
      <c r="D752" s="36">
        <v>1</v>
      </c>
      <c r="E752" s="10">
        <v>0</v>
      </c>
      <c r="F752" s="18" t="s">
        <v>833</v>
      </c>
      <c r="G752" s="29">
        <v>1</v>
      </c>
      <c r="H752" s="10">
        <v>0</v>
      </c>
      <c r="I752" s="10" t="s">
        <v>834</v>
      </c>
      <c r="J752" s="36">
        <v>1</v>
      </c>
      <c r="K752" s="10" t="s">
        <v>880</v>
      </c>
      <c r="L752" s="10">
        <v>0</v>
      </c>
      <c r="M752" s="29">
        <v>1</v>
      </c>
      <c r="N752" s="10">
        <v>0</v>
      </c>
      <c r="O752" s="18" t="s">
        <v>329</v>
      </c>
      <c r="P752" s="29">
        <v>1</v>
      </c>
      <c r="Q752" s="87">
        <f t="shared" si="23"/>
        <v>5</v>
      </c>
      <c r="R752" s="46">
        <f t="shared" si="24"/>
        <v>9.8039215686274508E-2</v>
      </c>
      <c r="S752" s="34"/>
      <c r="T752" s="54">
        <v>51</v>
      </c>
    </row>
    <row r="753" spans="1:20" s="2" customFormat="1" ht="123.75" customHeight="1" thickBot="1" x14ac:dyDescent="0.3">
      <c r="A753" s="51" t="s">
        <v>137</v>
      </c>
      <c r="B753" s="10">
        <v>0</v>
      </c>
      <c r="C753" s="10">
        <v>0</v>
      </c>
      <c r="D753" s="36">
        <v>0</v>
      </c>
      <c r="E753" s="10">
        <v>0</v>
      </c>
      <c r="F753" s="10" t="s">
        <v>662</v>
      </c>
      <c r="G753" s="10">
        <v>1</v>
      </c>
      <c r="H753" s="10">
        <v>0</v>
      </c>
      <c r="I753" s="10" t="s">
        <v>663</v>
      </c>
      <c r="J753" s="10">
        <v>1</v>
      </c>
      <c r="K753" s="10" t="s">
        <v>872</v>
      </c>
      <c r="L753" s="10" t="s">
        <v>664</v>
      </c>
      <c r="M753" s="36">
        <v>2</v>
      </c>
      <c r="N753" s="10">
        <v>0</v>
      </c>
      <c r="O753" s="10" t="s">
        <v>665</v>
      </c>
      <c r="P753" s="36">
        <v>1</v>
      </c>
      <c r="Q753" s="87">
        <f t="shared" si="23"/>
        <v>5</v>
      </c>
      <c r="R753" s="46">
        <f t="shared" si="24"/>
        <v>7.3529411764705885E-2</v>
      </c>
      <c r="S753" s="34"/>
      <c r="T753" s="54">
        <v>68</v>
      </c>
    </row>
    <row r="754" spans="1:20" s="2" customFormat="1" ht="55.5" customHeight="1" thickBot="1" x14ac:dyDescent="0.3">
      <c r="A754" s="51" t="s">
        <v>136</v>
      </c>
      <c r="B754" s="10">
        <v>0</v>
      </c>
      <c r="C754" s="10">
        <v>0</v>
      </c>
      <c r="D754" s="36">
        <v>0</v>
      </c>
      <c r="E754" s="10">
        <v>0</v>
      </c>
      <c r="F754" s="10" t="s">
        <v>666</v>
      </c>
      <c r="G754" s="65" t="s">
        <v>667</v>
      </c>
      <c r="H754" s="10">
        <v>0</v>
      </c>
      <c r="I754" s="10" t="s">
        <v>668</v>
      </c>
      <c r="J754" s="10">
        <v>1</v>
      </c>
      <c r="K754" s="10">
        <v>0</v>
      </c>
      <c r="L754" s="10" t="s">
        <v>669</v>
      </c>
      <c r="M754" s="10">
        <v>1</v>
      </c>
      <c r="N754" s="10">
        <v>0</v>
      </c>
      <c r="O754" s="10">
        <v>0</v>
      </c>
      <c r="P754" s="10">
        <v>0</v>
      </c>
      <c r="Q754" s="87">
        <f t="shared" si="23"/>
        <v>3</v>
      </c>
      <c r="R754" s="46">
        <f t="shared" si="24"/>
        <v>5.8823529411764705E-2</v>
      </c>
      <c r="S754" s="34"/>
      <c r="T754" s="54">
        <v>51</v>
      </c>
    </row>
    <row r="755" spans="1:20" s="2" customFormat="1" ht="55.5" customHeight="1" thickBot="1" x14ac:dyDescent="0.3">
      <c r="A755" s="51" t="s">
        <v>90</v>
      </c>
      <c r="B755" s="10">
        <v>0</v>
      </c>
      <c r="C755" s="10">
        <v>0</v>
      </c>
      <c r="D755" s="36">
        <v>0</v>
      </c>
      <c r="E755" s="10">
        <v>0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10">
        <v>0</v>
      </c>
      <c r="N755" s="10">
        <v>0</v>
      </c>
      <c r="O755" s="10" t="s">
        <v>448</v>
      </c>
      <c r="P755" s="10">
        <v>1</v>
      </c>
      <c r="Q755" s="87">
        <f t="shared" si="23"/>
        <v>1</v>
      </c>
      <c r="R755" s="46">
        <f t="shared" si="24"/>
        <v>5.8823529411764705E-2</v>
      </c>
      <c r="S755" s="34"/>
      <c r="T755" s="54">
        <v>17</v>
      </c>
    </row>
    <row r="756" spans="1:20" s="2" customFormat="1" ht="55.5" customHeight="1" thickBot="1" x14ac:dyDescent="0.3">
      <c r="A756" s="51" t="s">
        <v>91</v>
      </c>
      <c r="B756" s="10">
        <v>0</v>
      </c>
      <c r="C756" s="10">
        <v>0</v>
      </c>
      <c r="D756" s="36">
        <v>0</v>
      </c>
      <c r="E756" s="10">
        <v>0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0</v>
      </c>
      <c r="L756" s="10">
        <v>0</v>
      </c>
      <c r="M756" s="10">
        <v>0</v>
      </c>
      <c r="N756" s="10">
        <v>0</v>
      </c>
      <c r="O756" s="10">
        <v>0</v>
      </c>
      <c r="P756" s="10">
        <v>0</v>
      </c>
      <c r="Q756" s="87">
        <f t="shared" si="23"/>
        <v>0</v>
      </c>
      <c r="R756" s="46">
        <f t="shared" si="24"/>
        <v>0</v>
      </c>
      <c r="S756" s="34"/>
      <c r="T756" s="54">
        <v>17</v>
      </c>
    </row>
    <row r="757" spans="1:20" s="2" customFormat="1" ht="55.5" customHeight="1" thickBot="1" x14ac:dyDescent="0.3">
      <c r="A757" s="51" t="s">
        <v>96</v>
      </c>
      <c r="B757" s="10">
        <v>0</v>
      </c>
      <c r="C757" s="10">
        <v>0</v>
      </c>
      <c r="D757" s="36">
        <v>0</v>
      </c>
      <c r="E757" s="10">
        <v>0</v>
      </c>
      <c r="F757" s="18" t="s">
        <v>438</v>
      </c>
      <c r="G757" s="18">
        <v>1</v>
      </c>
      <c r="H757" s="10">
        <v>0</v>
      </c>
      <c r="I757" s="10">
        <v>0</v>
      </c>
      <c r="J757" s="10">
        <v>0</v>
      </c>
      <c r="K757" s="10">
        <v>0</v>
      </c>
      <c r="L757" s="18" t="s">
        <v>670</v>
      </c>
      <c r="M757" s="29">
        <v>1</v>
      </c>
      <c r="N757" s="10">
        <v>0</v>
      </c>
      <c r="O757" s="10">
        <v>0</v>
      </c>
      <c r="P757" s="10">
        <v>0</v>
      </c>
      <c r="Q757" s="87">
        <f t="shared" si="23"/>
        <v>2</v>
      </c>
      <c r="R757" s="46">
        <f t="shared" si="24"/>
        <v>5.8823529411764705E-2</v>
      </c>
      <c r="S757" s="34"/>
      <c r="T757" s="54">
        <v>34</v>
      </c>
    </row>
    <row r="758" spans="1:20" s="2" customFormat="1" ht="55.5" customHeight="1" thickBot="1" x14ac:dyDescent="0.3">
      <c r="A758" s="51" t="s">
        <v>97</v>
      </c>
      <c r="B758" s="10">
        <v>0</v>
      </c>
      <c r="C758" s="10">
        <v>0</v>
      </c>
      <c r="D758" s="36">
        <v>0</v>
      </c>
      <c r="E758" s="10">
        <v>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 t="s">
        <v>880</v>
      </c>
      <c r="L758" s="10">
        <v>0</v>
      </c>
      <c r="M758" s="29">
        <v>1</v>
      </c>
      <c r="N758" s="10">
        <v>0</v>
      </c>
      <c r="O758" s="10">
        <v>0</v>
      </c>
      <c r="P758" s="10">
        <v>0</v>
      </c>
      <c r="Q758" s="87">
        <f t="shared" si="23"/>
        <v>1</v>
      </c>
      <c r="R758" s="46">
        <f t="shared" si="24"/>
        <v>5.8823529411764705E-2</v>
      </c>
      <c r="S758" s="34"/>
      <c r="T758" s="54">
        <v>17</v>
      </c>
    </row>
    <row r="759" spans="1:20" s="2" customFormat="1" ht="55.5" customHeight="1" thickBot="1" x14ac:dyDescent="0.3">
      <c r="A759" s="51" t="s">
        <v>98</v>
      </c>
      <c r="B759" s="10">
        <v>0</v>
      </c>
      <c r="C759" s="10">
        <v>0</v>
      </c>
      <c r="D759" s="36">
        <v>0</v>
      </c>
      <c r="E759" s="10">
        <v>0</v>
      </c>
      <c r="F759" s="10">
        <v>0</v>
      </c>
      <c r="G759" s="10">
        <v>0</v>
      </c>
      <c r="H759" s="10">
        <v>0</v>
      </c>
      <c r="I759" s="10">
        <v>0</v>
      </c>
      <c r="J759" s="10">
        <v>0</v>
      </c>
      <c r="K759" s="10">
        <v>0</v>
      </c>
      <c r="L759" s="10">
        <v>0</v>
      </c>
      <c r="M759" s="10">
        <v>0</v>
      </c>
      <c r="N759" s="10">
        <v>0</v>
      </c>
      <c r="O759" s="18" t="s">
        <v>858</v>
      </c>
      <c r="P759" s="29">
        <v>1</v>
      </c>
      <c r="Q759" s="87">
        <f t="shared" si="23"/>
        <v>1</v>
      </c>
      <c r="R759" s="46">
        <f t="shared" si="24"/>
        <v>5.8823529411764705E-2</v>
      </c>
      <c r="S759" s="34"/>
      <c r="T759" s="54">
        <v>17</v>
      </c>
    </row>
    <row r="760" spans="1:20" s="2" customFormat="1" ht="55.5" customHeight="1" thickBot="1" x14ac:dyDescent="0.3">
      <c r="A760" s="64" t="s">
        <v>99</v>
      </c>
      <c r="B760" s="10">
        <v>0</v>
      </c>
      <c r="C760" s="18" t="s">
        <v>862</v>
      </c>
      <c r="D760" s="36">
        <v>1</v>
      </c>
      <c r="E760" s="10">
        <v>0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 t="s">
        <v>880</v>
      </c>
      <c r="L760" s="10">
        <v>0</v>
      </c>
      <c r="M760" s="29">
        <v>1</v>
      </c>
      <c r="N760" s="10">
        <v>0</v>
      </c>
      <c r="O760" s="10" t="s">
        <v>750</v>
      </c>
      <c r="P760" s="29">
        <v>1</v>
      </c>
      <c r="Q760" s="87">
        <f t="shared" si="23"/>
        <v>3</v>
      </c>
      <c r="R760" s="46">
        <f t="shared" si="24"/>
        <v>8.8235294117647065E-2</v>
      </c>
      <c r="S760" s="34"/>
      <c r="T760" s="54">
        <v>34</v>
      </c>
    </row>
    <row r="761" spans="1:20" s="2" customFormat="1" ht="55.5" customHeight="1" thickBot="1" x14ac:dyDescent="0.3">
      <c r="A761" s="51" t="s">
        <v>135</v>
      </c>
      <c r="B761" s="10">
        <v>0</v>
      </c>
      <c r="C761" s="18" t="s">
        <v>751</v>
      </c>
      <c r="D761" s="36">
        <v>1</v>
      </c>
      <c r="E761" s="10">
        <v>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 t="s">
        <v>880</v>
      </c>
      <c r="L761" s="10">
        <v>0</v>
      </c>
      <c r="M761" s="29">
        <v>1</v>
      </c>
      <c r="N761" s="10">
        <v>0</v>
      </c>
      <c r="O761" s="10" t="s">
        <v>752</v>
      </c>
      <c r="P761" s="29">
        <v>2</v>
      </c>
      <c r="Q761" s="87">
        <f t="shared" si="23"/>
        <v>4</v>
      </c>
      <c r="R761" s="46">
        <f t="shared" si="24"/>
        <v>5.8823529411764705E-2</v>
      </c>
      <c r="S761" s="34"/>
      <c r="T761" s="54">
        <v>68</v>
      </c>
    </row>
    <row r="762" spans="1:20" s="2" customFormat="1" ht="55.5" customHeight="1" thickBot="1" x14ac:dyDescent="0.3">
      <c r="A762" s="51" t="s">
        <v>101</v>
      </c>
      <c r="B762" s="10">
        <v>0</v>
      </c>
      <c r="C762" s="10">
        <v>0</v>
      </c>
      <c r="D762" s="36">
        <v>0</v>
      </c>
      <c r="E762" s="10">
        <v>0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 s="10" t="s">
        <v>880</v>
      </c>
      <c r="L762" s="10">
        <v>0</v>
      </c>
      <c r="M762" s="29">
        <v>1</v>
      </c>
      <c r="N762" s="10">
        <v>0</v>
      </c>
      <c r="O762" s="10" t="s">
        <v>753</v>
      </c>
      <c r="P762" s="29">
        <v>1</v>
      </c>
      <c r="Q762" s="87">
        <f t="shared" si="23"/>
        <v>2</v>
      </c>
      <c r="R762" s="46">
        <f t="shared" si="24"/>
        <v>0.11764705882352941</v>
      </c>
      <c r="S762" s="34"/>
      <c r="T762" s="54">
        <v>17</v>
      </c>
    </row>
    <row r="763" spans="1:20" s="2" customFormat="1" ht="55.5" customHeight="1" thickBot="1" x14ac:dyDescent="0.3">
      <c r="A763" s="64" t="s">
        <v>87</v>
      </c>
      <c r="B763" s="10">
        <v>0</v>
      </c>
      <c r="C763" s="10">
        <v>0</v>
      </c>
      <c r="D763" s="36">
        <v>0</v>
      </c>
      <c r="E763" s="10">
        <v>0</v>
      </c>
      <c r="F763" s="10">
        <v>0</v>
      </c>
      <c r="G763" s="10">
        <v>0</v>
      </c>
      <c r="H763" s="10">
        <v>0</v>
      </c>
      <c r="I763" s="10">
        <v>0</v>
      </c>
      <c r="J763" s="10">
        <v>0</v>
      </c>
      <c r="K763" s="10">
        <v>0</v>
      </c>
      <c r="L763" s="10">
        <v>0</v>
      </c>
      <c r="M763" s="10">
        <v>0</v>
      </c>
      <c r="N763" s="10">
        <v>0</v>
      </c>
      <c r="O763" s="10">
        <v>0</v>
      </c>
      <c r="P763" s="10">
        <v>0</v>
      </c>
      <c r="Q763" s="87">
        <f t="shared" si="23"/>
        <v>0</v>
      </c>
      <c r="R763" s="46">
        <f t="shared" si="24"/>
        <v>0</v>
      </c>
      <c r="S763" s="34"/>
      <c r="T763" s="54">
        <v>17</v>
      </c>
    </row>
    <row r="764" spans="1:20" s="2" customFormat="1" ht="55.5" customHeight="1" thickBot="1" x14ac:dyDescent="0.3">
      <c r="A764" s="51" t="s">
        <v>102</v>
      </c>
      <c r="B764" s="10">
        <v>0</v>
      </c>
      <c r="C764" s="10">
        <v>0</v>
      </c>
      <c r="D764" s="36">
        <v>0</v>
      </c>
      <c r="E764" s="10">
        <v>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0</v>
      </c>
      <c r="L764" s="10">
        <v>0</v>
      </c>
      <c r="M764" s="10">
        <v>0</v>
      </c>
      <c r="N764" s="10">
        <v>0</v>
      </c>
      <c r="O764" s="10">
        <v>0</v>
      </c>
      <c r="P764" s="10">
        <v>0</v>
      </c>
      <c r="Q764" s="87">
        <f t="shared" si="23"/>
        <v>0</v>
      </c>
      <c r="R764" s="46">
        <f t="shared" si="24"/>
        <v>0</v>
      </c>
      <c r="S764" s="34"/>
      <c r="T764" s="54">
        <v>34</v>
      </c>
    </row>
    <row r="765" spans="1:20" s="2" customFormat="1" ht="55.5" customHeight="1" thickBot="1" x14ac:dyDescent="0.3">
      <c r="A765" s="51" t="s">
        <v>30</v>
      </c>
      <c r="B765" s="10">
        <v>0</v>
      </c>
      <c r="C765" s="10">
        <v>0</v>
      </c>
      <c r="D765" s="36">
        <v>0</v>
      </c>
      <c r="E765" s="10">
        <v>0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0</v>
      </c>
      <c r="L765" s="10">
        <v>0</v>
      </c>
      <c r="M765" s="10">
        <v>0</v>
      </c>
      <c r="N765" s="10">
        <v>0</v>
      </c>
      <c r="O765" s="10">
        <v>0</v>
      </c>
      <c r="P765" s="10">
        <v>0</v>
      </c>
      <c r="Q765" s="87">
        <f t="shared" si="23"/>
        <v>0</v>
      </c>
      <c r="R765" s="46">
        <f t="shared" si="24"/>
        <v>0</v>
      </c>
      <c r="S765" s="34"/>
      <c r="T765" s="54">
        <v>17</v>
      </c>
    </row>
    <row r="766" spans="1:20" s="2" customFormat="1" ht="55.5" customHeight="1" thickBot="1" x14ac:dyDescent="0.3">
      <c r="A766" s="51" t="s">
        <v>93</v>
      </c>
      <c r="B766" s="10">
        <v>0</v>
      </c>
      <c r="C766" s="10">
        <v>0</v>
      </c>
      <c r="D766" s="36">
        <v>0</v>
      </c>
      <c r="E766" s="10">
        <v>0</v>
      </c>
      <c r="F766" s="10">
        <v>0</v>
      </c>
      <c r="G766" s="10">
        <v>0</v>
      </c>
      <c r="H766" s="10">
        <v>0</v>
      </c>
      <c r="I766" s="10">
        <v>0</v>
      </c>
      <c r="J766" s="10">
        <v>0</v>
      </c>
      <c r="K766" s="10">
        <v>0</v>
      </c>
      <c r="L766" s="10">
        <v>0</v>
      </c>
      <c r="M766" s="10">
        <v>0</v>
      </c>
      <c r="N766" s="10">
        <v>0</v>
      </c>
      <c r="O766" s="10">
        <v>0</v>
      </c>
      <c r="P766" s="10">
        <v>0</v>
      </c>
      <c r="Q766" s="87">
        <f t="shared" si="23"/>
        <v>0</v>
      </c>
      <c r="R766" s="46">
        <f t="shared" si="24"/>
        <v>0</v>
      </c>
      <c r="S766" s="34"/>
      <c r="T766" s="54">
        <v>17</v>
      </c>
    </row>
    <row r="767" spans="1:20" s="2" customFormat="1" ht="55.5" customHeight="1" thickBot="1" x14ac:dyDescent="0.3">
      <c r="A767" s="51" t="s">
        <v>105</v>
      </c>
      <c r="B767" s="10">
        <v>0</v>
      </c>
      <c r="C767" s="10">
        <v>0</v>
      </c>
      <c r="D767" s="36">
        <v>0</v>
      </c>
      <c r="E767" s="10">
        <v>0</v>
      </c>
      <c r="F767" s="10">
        <v>0</v>
      </c>
      <c r="G767" s="10">
        <v>0</v>
      </c>
      <c r="H767" s="10">
        <v>0</v>
      </c>
      <c r="I767" s="10">
        <v>0</v>
      </c>
      <c r="J767" s="10">
        <v>0</v>
      </c>
      <c r="K767" s="10">
        <v>0</v>
      </c>
      <c r="L767" s="10">
        <v>0</v>
      </c>
      <c r="M767" s="10">
        <v>0</v>
      </c>
      <c r="N767" s="10">
        <v>0</v>
      </c>
      <c r="O767" s="10">
        <v>0</v>
      </c>
      <c r="P767" s="10">
        <v>0</v>
      </c>
      <c r="Q767" s="87">
        <f t="shared" si="23"/>
        <v>0</v>
      </c>
      <c r="R767" s="46">
        <f t="shared" si="24"/>
        <v>0</v>
      </c>
      <c r="S767" s="34"/>
      <c r="T767" s="54">
        <v>17</v>
      </c>
    </row>
    <row r="768" spans="1:20" s="2" customFormat="1" ht="48" thickBot="1" x14ac:dyDescent="0.3">
      <c r="A768" s="85" t="s">
        <v>84</v>
      </c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8"/>
      <c r="R768" s="83"/>
      <c r="S768" s="18"/>
      <c r="T768" s="18"/>
    </row>
    <row r="769" spans="1:20" s="2" customFormat="1" ht="55.5" customHeight="1" thickBot="1" x14ac:dyDescent="0.3">
      <c r="A769" s="51" t="s">
        <v>94</v>
      </c>
      <c r="B769" s="10">
        <v>0</v>
      </c>
      <c r="C769" s="10">
        <v>0</v>
      </c>
      <c r="D769" s="36">
        <v>0</v>
      </c>
      <c r="E769" s="10">
        <v>0</v>
      </c>
      <c r="F769" s="18" t="s">
        <v>426</v>
      </c>
      <c r="G769" s="11">
        <v>1</v>
      </c>
      <c r="H769" s="10">
        <v>0</v>
      </c>
      <c r="I769" s="10">
        <v>0</v>
      </c>
      <c r="J769" s="10">
        <v>0</v>
      </c>
      <c r="K769" s="10">
        <v>0</v>
      </c>
      <c r="L769" s="10" t="s">
        <v>365</v>
      </c>
      <c r="M769" s="29">
        <v>1</v>
      </c>
      <c r="N769" s="10">
        <v>0</v>
      </c>
      <c r="O769" s="10" t="s">
        <v>427</v>
      </c>
      <c r="P769" s="29">
        <v>1</v>
      </c>
      <c r="Q769" s="87">
        <f t="shared" si="23"/>
        <v>3</v>
      </c>
      <c r="R769" s="46">
        <f t="shared" si="24"/>
        <v>8.8235294117647065E-2</v>
      </c>
      <c r="S769" s="34"/>
      <c r="T769" s="54">
        <v>34</v>
      </c>
    </row>
    <row r="770" spans="1:20" s="2" customFormat="1" ht="55.5" customHeight="1" thickBot="1" x14ac:dyDescent="0.3">
      <c r="A770" s="51" t="s">
        <v>95</v>
      </c>
      <c r="B770" s="10">
        <v>0</v>
      </c>
      <c r="C770" s="10">
        <v>0</v>
      </c>
      <c r="D770" s="36">
        <v>0</v>
      </c>
      <c r="E770" s="10">
        <v>0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0</v>
      </c>
      <c r="L770" s="10">
        <v>0</v>
      </c>
      <c r="M770" s="10">
        <v>0</v>
      </c>
      <c r="N770" s="10">
        <v>0</v>
      </c>
      <c r="O770" s="18" t="s">
        <v>418</v>
      </c>
      <c r="P770" s="29">
        <v>1</v>
      </c>
      <c r="Q770" s="87">
        <f t="shared" ref="Q770:Q828" si="25">(P770+M770+J770+G770+D770)</f>
        <v>1</v>
      </c>
      <c r="R770" s="46">
        <f t="shared" ref="R770:R828" si="26">(Q770/T770)</f>
        <v>1.1764705882352941E-2</v>
      </c>
      <c r="S770" s="34"/>
      <c r="T770" s="54">
        <v>85</v>
      </c>
    </row>
    <row r="771" spans="1:20" s="2" customFormat="1" ht="55.5" customHeight="1" thickBot="1" x14ac:dyDescent="0.3">
      <c r="A771" s="51" t="s">
        <v>118</v>
      </c>
      <c r="B771" s="10">
        <v>0</v>
      </c>
      <c r="C771" s="10">
        <v>0</v>
      </c>
      <c r="D771" s="36">
        <v>0</v>
      </c>
      <c r="E771" s="10">
        <v>0</v>
      </c>
      <c r="F771" s="10" t="s">
        <v>758</v>
      </c>
      <c r="G771" s="36">
        <v>1</v>
      </c>
      <c r="H771" s="10">
        <v>0</v>
      </c>
      <c r="I771" s="10">
        <v>0</v>
      </c>
      <c r="J771" s="36">
        <v>0</v>
      </c>
      <c r="K771" s="10">
        <v>0</v>
      </c>
      <c r="L771" s="12" t="s">
        <v>759</v>
      </c>
      <c r="M771" s="36">
        <v>2</v>
      </c>
      <c r="N771" s="10">
        <v>0</v>
      </c>
      <c r="O771" s="10">
        <v>0</v>
      </c>
      <c r="P771" s="36">
        <v>0</v>
      </c>
      <c r="Q771" s="87">
        <f t="shared" si="25"/>
        <v>3</v>
      </c>
      <c r="R771" s="46">
        <f t="shared" si="26"/>
        <v>5.8823529411764705E-2</v>
      </c>
      <c r="S771" s="34"/>
      <c r="T771" s="54">
        <v>51</v>
      </c>
    </row>
    <row r="772" spans="1:20" s="2" customFormat="1" ht="55.5" customHeight="1" thickBot="1" x14ac:dyDescent="0.3">
      <c r="A772" s="51" t="s">
        <v>119</v>
      </c>
      <c r="B772" s="10">
        <v>0</v>
      </c>
      <c r="C772" s="10">
        <v>0</v>
      </c>
      <c r="D772" s="36">
        <v>0</v>
      </c>
      <c r="E772" s="10">
        <v>0</v>
      </c>
      <c r="F772" s="10" t="s">
        <v>835</v>
      </c>
      <c r="G772" s="36">
        <v>1</v>
      </c>
      <c r="H772" s="10">
        <v>0</v>
      </c>
      <c r="I772" s="10">
        <v>0</v>
      </c>
      <c r="J772" s="10">
        <v>0</v>
      </c>
      <c r="K772" s="10">
        <v>0</v>
      </c>
      <c r="L772" s="12" t="s">
        <v>836</v>
      </c>
      <c r="M772" s="36">
        <v>2</v>
      </c>
      <c r="N772" s="10">
        <v>0</v>
      </c>
      <c r="O772" s="10">
        <v>0</v>
      </c>
      <c r="P772" s="36">
        <v>0</v>
      </c>
      <c r="Q772" s="87">
        <f t="shared" si="25"/>
        <v>3</v>
      </c>
      <c r="R772" s="46">
        <f t="shared" si="26"/>
        <v>5.8823529411764705E-2</v>
      </c>
      <c r="S772" s="34"/>
      <c r="T772" s="54">
        <v>51</v>
      </c>
    </row>
    <row r="773" spans="1:20" s="2" customFormat="1" ht="84" customHeight="1" thickBot="1" x14ac:dyDescent="0.3">
      <c r="A773" s="51" t="s">
        <v>88</v>
      </c>
      <c r="B773" s="10">
        <v>0</v>
      </c>
      <c r="C773" s="18" t="s">
        <v>671</v>
      </c>
      <c r="D773" s="18">
        <v>1</v>
      </c>
      <c r="E773" s="10">
        <v>0</v>
      </c>
      <c r="F773" s="10">
        <v>0</v>
      </c>
      <c r="G773" s="10">
        <v>0</v>
      </c>
      <c r="H773" s="10">
        <v>0</v>
      </c>
      <c r="I773" s="10" t="s">
        <v>672</v>
      </c>
      <c r="J773" s="10">
        <v>1</v>
      </c>
      <c r="K773" s="10">
        <v>0</v>
      </c>
      <c r="L773" s="10">
        <v>0</v>
      </c>
      <c r="M773" s="10">
        <v>0</v>
      </c>
      <c r="N773" s="10">
        <v>0</v>
      </c>
      <c r="O773" s="36" t="s">
        <v>673</v>
      </c>
      <c r="P773" s="36">
        <v>1</v>
      </c>
      <c r="Q773" s="87">
        <f t="shared" si="25"/>
        <v>3</v>
      </c>
      <c r="R773" s="46">
        <f t="shared" si="26"/>
        <v>5.8823529411764705E-2</v>
      </c>
      <c r="S773" s="34"/>
      <c r="T773" s="54">
        <v>51</v>
      </c>
    </row>
    <row r="774" spans="1:20" s="2" customFormat="1" ht="55.5" customHeight="1" thickBot="1" x14ac:dyDescent="0.3">
      <c r="A774" s="51" t="s">
        <v>89</v>
      </c>
      <c r="B774" s="10">
        <v>0</v>
      </c>
      <c r="C774" s="13" t="s">
        <v>674</v>
      </c>
      <c r="D774" s="10">
        <v>1</v>
      </c>
      <c r="E774" s="10">
        <v>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0</v>
      </c>
      <c r="L774" s="10"/>
      <c r="M774" s="36">
        <v>0</v>
      </c>
      <c r="N774" s="10">
        <v>0</v>
      </c>
      <c r="O774" s="10" t="s">
        <v>232</v>
      </c>
      <c r="P774" s="36">
        <v>1</v>
      </c>
      <c r="Q774" s="87">
        <f t="shared" si="25"/>
        <v>2</v>
      </c>
      <c r="R774" s="46">
        <f t="shared" si="26"/>
        <v>0.1111111111111111</v>
      </c>
      <c r="S774" s="34"/>
      <c r="T774" s="54">
        <v>18</v>
      </c>
    </row>
    <row r="775" spans="1:20" s="2" customFormat="1" ht="55.5" customHeight="1" thickBot="1" x14ac:dyDescent="0.3">
      <c r="A775" s="51" t="s">
        <v>90</v>
      </c>
      <c r="B775" s="10">
        <v>0</v>
      </c>
      <c r="C775" s="10">
        <v>0</v>
      </c>
      <c r="D775" s="36">
        <v>0</v>
      </c>
      <c r="E775" s="10">
        <v>0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0</v>
      </c>
      <c r="L775" s="10">
        <v>0</v>
      </c>
      <c r="M775" s="10">
        <v>0</v>
      </c>
      <c r="N775" s="10">
        <v>0</v>
      </c>
      <c r="O775" s="10" t="s">
        <v>675</v>
      </c>
      <c r="P775" s="10">
        <v>1</v>
      </c>
      <c r="Q775" s="87">
        <f t="shared" si="25"/>
        <v>1</v>
      </c>
      <c r="R775" s="46">
        <f t="shared" si="26"/>
        <v>5.8823529411764705E-2</v>
      </c>
      <c r="S775" s="34"/>
      <c r="T775" s="54">
        <v>17</v>
      </c>
    </row>
    <row r="776" spans="1:20" s="2" customFormat="1" ht="55.5" customHeight="1" thickBot="1" x14ac:dyDescent="0.3">
      <c r="A776" s="51" t="s">
        <v>91</v>
      </c>
      <c r="B776" s="10">
        <v>0</v>
      </c>
      <c r="C776" s="10">
        <v>0</v>
      </c>
      <c r="D776" s="36">
        <v>0</v>
      </c>
      <c r="E776" s="10">
        <v>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0</v>
      </c>
      <c r="L776" s="10">
        <v>0</v>
      </c>
      <c r="M776" s="10">
        <v>0</v>
      </c>
      <c r="N776" s="10">
        <v>0</v>
      </c>
      <c r="O776" s="10">
        <v>0</v>
      </c>
      <c r="P776" s="10">
        <v>0</v>
      </c>
      <c r="Q776" s="87">
        <f t="shared" si="25"/>
        <v>0</v>
      </c>
      <c r="R776" s="46">
        <f t="shared" si="26"/>
        <v>0</v>
      </c>
      <c r="S776" s="34"/>
      <c r="T776" s="54">
        <v>17</v>
      </c>
    </row>
    <row r="777" spans="1:20" s="2" customFormat="1" ht="55.5" customHeight="1" thickBot="1" x14ac:dyDescent="0.3">
      <c r="A777" s="51" t="s">
        <v>96</v>
      </c>
      <c r="B777" s="10">
        <v>0</v>
      </c>
      <c r="C777" s="10">
        <v>0</v>
      </c>
      <c r="D777" s="36">
        <v>0</v>
      </c>
      <c r="E777" s="10">
        <v>0</v>
      </c>
      <c r="F777" s="10">
        <v>0</v>
      </c>
      <c r="G777" s="10">
        <v>0</v>
      </c>
      <c r="H777" s="10">
        <v>0</v>
      </c>
      <c r="I777" s="10">
        <v>0</v>
      </c>
      <c r="J777" s="10">
        <v>0</v>
      </c>
      <c r="K777" s="10">
        <v>0</v>
      </c>
      <c r="L777" s="10" t="s">
        <v>676</v>
      </c>
      <c r="M777" s="36">
        <v>1</v>
      </c>
      <c r="N777" s="10">
        <v>0</v>
      </c>
      <c r="O777" s="10">
        <v>0</v>
      </c>
      <c r="P777" s="10">
        <v>0</v>
      </c>
      <c r="Q777" s="87">
        <f t="shared" si="25"/>
        <v>1</v>
      </c>
      <c r="R777" s="46">
        <f t="shared" si="26"/>
        <v>2.9411764705882353E-2</v>
      </c>
      <c r="S777" s="34"/>
      <c r="T777" s="54">
        <v>34</v>
      </c>
    </row>
    <row r="778" spans="1:20" s="2" customFormat="1" ht="55.5" customHeight="1" thickBot="1" x14ac:dyDescent="0.3">
      <c r="A778" s="51" t="s">
        <v>97</v>
      </c>
      <c r="B778" s="10">
        <v>0</v>
      </c>
      <c r="C778" s="10">
        <v>0</v>
      </c>
      <c r="D778" s="36">
        <v>0</v>
      </c>
      <c r="E778" s="10">
        <v>0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0</v>
      </c>
      <c r="L778" s="10">
        <v>0</v>
      </c>
      <c r="M778" s="10">
        <v>0</v>
      </c>
      <c r="N778" s="10">
        <v>0</v>
      </c>
      <c r="O778" s="10">
        <v>0</v>
      </c>
      <c r="P778" s="10">
        <v>0</v>
      </c>
      <c r="Q778" s="87">
        <f t="shared" si="25"/>
        <v>0</v>
      </c>
      <c r="R778" s="46">
        <f t="shared" si="26"/>
        <v>0</v>
      </c>
      <c r="S778" s="34"/>
      <c r="T778" s="54">
        <v>17</v>
      </c>
    </row>
    <row r="779" spans="1:20" s="2" customFormat="1" ht="55.5" customHeight="1" thickBot="1" x14ac:dyDescent="0.3">
      <c r="A779" s="51" t="s">
        <v>98</v>
      </c>
      <c r="B779" s="10">
        <v>0</v>
      </c>
      <c r="C779" s="10">
        <v>0</v>
      </c>
      <c r="D779" s="36">
        <v>0</v>
      </c>
      <c r="E779" s="10">
        <v>0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0</v>
      </c>
      <c r="L779" s="10">
        <v>0</v>
      </c>
      <c r="M779" s="10">
        <v>0</v>
      </c>
      <c r="N779" s="10">
        <v>0</v>
      </c>
      <c r="O779" s="10" t="s">
        <v>778</v>
      </c>
      <c r="P779" s="36">
        <v>1</v>
      </c>
      <c r="Q779" s="87">
        <f t="shared" si="25"/>
        <v>1</v>
      </c>
      <c r="R779" s="46">
        <f t="shared" si="26"/>
        <v>5.8823529411764705E-2</v>
      </c>
      <c r="S779" s="34"/>
      <c r="T779" s="54">
        <v>17</v>
      </c>
    </row>
    <row r="780" spans="1:20" s="2" customFormat="1" ht="55.5" customHeight="1" thickBot="1" x14ac:dyDescent="0.3">
      <c r="A780" s="64" t="s">
        <v>99</v>
      </c>
      <c r="B780" s="10">
        <v>0</v>
      </c>
      <c r="C780" s="10">
        <v>0</v>
      </c>
      <c r="D780" s="36">
        <v>0</v>
      </c>
      <c r="E780" s="10">
        <v>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  <c r="L780" s="10">
        <v>0</v>
      </c>
      <c r="M780" s="10">
        <v>0</v>
      </c>
      <c r="N780" s="10">
        <v>0</v>
      </c>
      <c r="O780" s="10">
        <v>0</v>
      </c>
      <c r="P780" s="10">
        <v>0</v>
      </c>
      <c r="Q780" s="87">
        <f t="shared" si="25"/>
        <v>0</v>
      </c>
      <c r="R780" s="46">
        <f t="shared" si="26"/>
        <v>0</v>
      </c>
      <c r="S780" s="34"/>
      <c r="T780" s="54">
        <v>34</v>
      </c>
    </row>
    <row r="781" spans="1:20" s="2" customFormat="1" ht="55.5" customHeight="1" thickBot="1" x14ac:dyDescent="0.3">
      <c r="A781" s="51" t="s">
        <v>100</v>
      </c>
      <c r="B781" s="10">
        <v>0</v>
      </c>
      <c r="C781" s="10">
        <v>0</v>
      </c>
      <c r="D781" s="36">
        <v>0</v>
      </c>
      <c r="E781" s="10">
        <v>0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0</v>
      </c>
      <c r="L781" s="10">
        <v>0</v>
      </c>
      <c r="M781" s="10">
        <v>0</v>
      </c>
      <c r="N781" s="10">
        <v>0</v>
      </c>
      <c r="O781" s="10">
        <v>0</v>
      </c>
      <c r="P781" s="10">
        <v>0</v>
      </c>
      <c r="Q781" s="87">
        <f t="shared" si="25"/>
        <v>0</v>
      </c>
      <c r="R781" s="46">
        <f t="shared" si="26"/>
        <v>0</v>
      </c>
      <c r="S781" s="34"/>
      <c r="T781" s="54">
        <v>68</v>
      </c>
    </row>
    <row r="782" spans="1:20" s="2" customFormat="1" ht="55.5" customHeight="1" thickBot="1" x14ac:dyDescent="0.3">
      <c r="A782" s="51" t="s">
        <v>101</v>
      </c>
      <c r="B782" s="10">
        <v>0</v>
      </c>
      <c r="C782" s="10">
        <v>0</v>
      </c>
      <c r="D782" s="36">
        <v>0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0</v>
      </c>
      <c r="L782" s="10">
        <v>0</v>
      </c>
      <c r="M782" s="10">
        <v>0</v>
      </c>
      <c r="N782" s="10">
        <v>0</v>
      </c>
      <c r="O782" s="10">
        <v>0</v>
      </c>
      <c r="P782" s="10">
        <v>0</v>
      </c>
      <c r="Q782" s="87">
        <f t="shared" si="25"/>
        <v>0</v>
      </c>
      <c r="R782" s="46">
        <f t="shared" si="26"/>
        <v>0</v>
      </c>
      <c r="S782" s="34"/>
      <c r="T782" s="54">
        <v>17</v>
      </c>
    </row>
    <row r="783" spans="1:20" s="2" customFormat="1" ht="55.5" customHeight="1" thickBot="1" x14ac:dyDescent="0.3">
      <c r="A783" s="64" t="s">
        <v>87</v>
      </c>
      <c r="B783" s="10">
        <v>0</v>
      </c>
      <c r="C783" s="10">
        <v>0</v>
      </c>
      <c r="D783" s="36">
        <v>0</v>
      </c>
      <c r="E783" s="10">
        <v>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>
        <v>0</v>
      </c>
      <c r="M783" s="10">
        <v>0</v>
      </c>
      <c r="N783" s="10">
        <v>0</v>
      </c>
      <c r="O783" s="10">
        <v>0</v>
      </c>
      <c r="P783" s="10">
        <v>0</v>
      </c>
      <c r="Q783" s="87">
        <f t="shared" si="25"/>
        <v>0</v>
      </c>
      <c r="R783" s="46">
        <f t="shared" si="26"/>
        <v>0</v>
      </c>
      <c r="S783" s="34"/>
      <c r="T783" s="54">
        <v>17</v>
      </c>
    </row>
    <row r="784" spans="1:20" s="2" customFormat="1" ht="55.5" customHeight="1" thickBot="1" x14ac:dyDescent="0.3">
      <c r="A784" s="51" t="s">
        <v>102</v>
      </c>
      <c r="B784" s="10">
        <v>0</v>
      </c>
      <c r="C784" s="10">
        <v>0</v>
      </c>
      <c r="D784" s="36">
        <v>0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0</v>
      </c>
      <c r="L784" s="10">
        <v>0</v>
      </c>
      <c r="M784" s="10">
        <v>0</v>
      </c>
      <c r="N784" s="10">
        <v>0</v>
      </c>
      <c r="O784" s="10">
        <v>0</v>
      </c>
      <c r="P784" s="10">
        <v>0</v>
      </c>
      <c r="Q784" s="87">
        <f t="shared" si="25"/>
        <v>0</v>
      </c>
      <c r="R784" s="46">
        <f t="shared" si="26"/>
        <v>0</v>
      </c>
      <c r="S784" s="34"/>
      <c r="T784" s="54">
        <v>34</v>
      </c>
    </row>
    <row r="785" spans="1:20" s="2" customFormat="1" ht="55.5" customHeight="1" thickBot="1" x14ac:dyDescent="0.3">
      <c r="A785" s="51" t="s">
        <v>93</v>
      </c>
      <c r="B785" s="10">
        <v>0</v>
      </c>
      <c r="C785" s="10">
        <v>0</v>
      </c>
      <c r="D785" s="36">
        <v>0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0</v>
      </c>
      <c r="K785" s="10">
        <v>0</v>
      </c>
      <c r="L785" s="10">
        <v>0</v>
      </c>
      <c r="M785" s="10">
        <v>0</v>
      </c>
      <c r="N785" s="10">
        <v>0</v>
      </c>
      <c r="O785" s="10">
        <v>0</v>
      </c>
      <c r="P785" s="10">
        <v>0</v>
      </c>
      <c r="Q785" s="87">
        <f t="shared" si="25"/>
        <v>0</v>
      </c>
      <c r="R785" s="46">
        <f t="shared" si="26"/>
        <v>0</v>
      </c>
      <c r="S785" s="34"/>
      <c r="T785" s="54">
        <v>17</v>
      </c>
    </row>
    <row r="786" spans="1:20" s="2" customFormat="1" ht="55.5" customHeight="1" thickBot="1" x14ac:dyDescent="0.3">
      <c r="A786" s="51" t="s">
        <v>103</v>
      </c>
      <c r="B786" s="10">
        <v>0</v>
      </c>
      <c r="C786" s="10">
        <v>0</v>
      </c>
      <c r="D786" s="36">
        <v>0</v>
      </c>
      <c r="E786" s="10">
        <v>0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0</v>
      </c>
      <c r="L786" s="10">
        <v>0</v>
      </c>
      <c r="M786" s="10">
        <v>0</v>
      </c>
      <c r="N786" s="10">
        <v>0</v>
      </c>
      <c r="O786" s="10" t="s">
        <v>623</v>
      </c>
      <c r="P786" s="10">
        <v>1</v>
      </c>
      <c r="Q786" s="87">
        <f t="shared" si="25"/>
        <v>1</v>
      </c>
      <c r="R786" s="46">
        <f t="shared" si="26"/>
        <v>5.8823529411764705E-2</v>
      </c>
      <c r="S786" s="34"/>
      <c r="T786" s="54">
        <v>17</v>
      </c>
    </row>
    <row r="787" spans="1:20" s="2" customFormat="1" ht="55.5" customHeight="1" thickBot="1" x14ac:dyDescent="0.3">
      <c r="A787" s="51" t="s">
        <v>72</v>
      </c>
      <c r="B787" s="10">
        <v>0</v>
      </c>
      <c r="C787" s="10">
        <v>0</v>
      </c>
      <c r="D787" s="36">
        <v>0</v>
      </c>
      <c r="E787" s="10">
        <v>0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0</v>
      </c>
      <c r="L787" s="10">
        <v>0</v>
      </c>
      <c r="M787" s="10">
        <v>0</v>
      </c>
      <c r="N787" s="10">
        <v>0</v>
      </c>
      <c r="O787" s="10">
        <v>0</v>
      </c>
      <c r="P787" s="10">
        <v>0</v>
      </c>
      <c r="Q787" s="87">
        <f t="shared" si="25"/>
        <v>0</v>
      </c>
      <c r="R787" s="46">
        <f t="shared" si="26"/>
        <v>0</v>
      </c>
      <c r="S787" s="34"/>
      <c r="T787" s="54">
        <v>17</v>
      </c>
    </row>
    <row r="788" spans="1:20" s="2" customFormat="1" ht="55.5" customHeight="1" thickBot="1" x14ac:dyDescent="0.3">
      <c r="A788" s="51" t="s">
        <v>92</v>
      </c>
      <c r="B788" s="10">
        <v>0</v>
      </c>
      <c r="C788" s="10">
        <v>0</v>
      </c>
      <c r="D788" s="36">
        <v>0</v>
      </c>
      <c r="E788" s="10">
        <v>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0</v>
      </c>
      <c r="L788" s="10">
        <v>0</v>
      </c>
      <c r="M788" s="10">
        <v>0</v>
      </c>
      <c r="N788" s="10">
        <v>0</v>
      </c>
      <c r="O788" s="10">
        <v>0</v>
      </c>
      <c r="P788" s="10">
        <v>0</v>
      </c>
      <c r="Q788" s="87">
        <f t="shared" si="25"/>
        <v>0</v>
      </c>
      <c r="R788" s="46">
        <f t="shared" si="26"/>
        <v>0</v>
      </c>
      <c r="S788" s="34"/>
      <c r="T788" s="54">
        <v>17</v>
      </c>
    </row>
    <row r="789" spans="1:20" s="2" customFormat="1" ht="48" thickBot="1" x14ac:dyDescent="0.3">
      <c r="A789" s="85" t="s">
        <v>85</v>
      </c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8"/>
      <c r="R789" s="83"/>
      <c r="S789" s="18"/>
      <c r="T789" s="18"/>
    </row>
    <row r="790" spans="1:20" s="2" customFormat="1" ht="55.5" customHeight="1" thickBot="1" x14ac:dyDescent="0.3">
      <c r="A790" s="18" t="s">
        <v>6</v>
      </c>
      <c r="B790" s="10">
        <v>0</v>
      </c>
      <c r="C790" s="10">
        <v>0</v>
      </c>
      <c r="D790" s="36">
        <v>0</v>
      </c>
      <c r="E790" s="10">
        <v>0</v>
      </c>
      <c r="F790" s="24" t="s">
        <v>337</v>
      </c>
      <c r="G790" s="11">
        <v>1</v>
      </c>
      <c r="H790" s="10">
        <v>0</v>
      </c>
      <c r="I790" s="10">
        <v>0</v>
      </c>
      <c r="J790" s="10">
        <v>0</v>
      </c>
      <c r="K790" s="10">
        <v>0</v>
      </c>
      <c r="L790" s="10">
        <v>0</v>
      </c>
      <c r="M790" s="10">
        <v>0</v>
      </c>
      <c r="N790" s="10">
        <v>0</v>
      </c>
      <c r="O790" s="10">
        <v>0</v>
      </c>
      <c r="P790" s="10">
        <v>0</v>
      </c>
      <c r="Q790" s="87">
        <f t="shared" si="25"/>
        <v>1</v>
      </c>
      <c r="R790" s="46">
        <f t="shared" si="26"/>
        <v>2.9411764705882353E-2</v>
      </c>
      <c r="S790" s="34"/>
      <c r="T790" s="54">
        <v>34</v>
      </c>
    </row>
    <row r="791" spans="1:20" s="2" customFormat="1" ht="55.5" customHeight="1" thickBot="1" x14ac:dyDescent="0.3">
      <c r="A791" s="18" t="s">
        <v>20</v>
      </c>
      <c r="B791" s="10">
        <v>0</v>
      </c>
      <c r="C791" s="10">
        <v>0</v>
      </c>
      <c r="D791" s="36">
        <v>0</v>
      </c>
      <c r="E791" s="10">
        <v>0</v>
      </c>
      <c r="F791" s="10">
        <v>0</v>
      </c>
      <c r="G791" s="10">
        <v>0</v>
      </c>
      <c r="H791" s="10">
        <v>0</v>
      </c>
      <c r="I791" s="10" t="s">
        <v>428</v>
      </c>
      <c r="J791" s="10">
        <v>1</v>
      </c>
      <c r="K791" s="10">
        <v>0</v>
      </c>
      <c r="L791" s="10">
        <v>0</v>
      </c>
      <c r="M791" s="10">
        <v>0</v>
      </c>
      <c r="N791" s="10">
        <v>0</v>
      </c>
      <c r="O791" s="10">
        <v>0</v>
      </c>
      <c r="P791" s="10">
        <v>0</v>
      </c>
      <c r="Q791" s="87">
        <f t="shared" si="25"/>
        <v>1</v>
      </c>
      <c r="R791" s="46">
        <f t="shared" si="26"/>
        <v>1.9607843137254902E-2</v>
      </c>
      <c r="S791" s="34"/>
      <c r="T791" s="54">
        <v>51</v>
      </c>
    </row>
    <row r="792" spans="1:20" s="2" customFormat="1" ht="55.5" customHeight="1" thickBot="1" x14ac:dyDescent="0.3">
      <c r="A792" s="51" t="s">
        <v>118</v>
      </c>
      <c r="B792" s="10">
        <v>0</v>
      </c>
      <c r="C792" s="10">
        <v>0</v>
      </c>
      <c r="D792" s="36">
        <v>0</v>
      </c>
      <c r="E792" s="10">
        <v>0</v>
      </c>
      <c r="F792" s="10" t="s">
        <v>837</v>
      </c>
      <c r="G792" s="36">
        <v>1</v>
      </c>
      <c r="H792" s="10">
        <v>0</v>
      </c>
      <c r="I792" s="10">
        <v>0</v>
      </c>
      <c r="J792" s="36">
        <v>0</v>
      </c>
      <c r="K792" s="10">
        <v>0</v>
      </c>
      <c r="L792" s="12" t="s">
        <v>838</v>
      </c>
      <c r="M792" s="36">
        <v>2</v>
      </c>
      <c r="N792" s="10">
        <v>0</v>
      </c>
      <c r="O792" s="10">
        <v>0</v>
      </c>
      <c r="P792" s="36">
        <v>0</v>
      </c>
      <c r="Q792" s="87">
        <f t="shared" si="25"/>
        <v>3</v>
      </c>
      <c r="R792" s="46">
        <f t="shared" si="26"/>
        <v>5.8823529411764705E-2</v>
      </c>
      <c r="S792" s="34"/>
      <c r="T792" s="54">
        <v>51</v>
      </c>
    </row>
    <row r="793" spans="1:20" s="2" customFormat="1" ht="55.5" customHeight="1" thickBot="1" x14ac:dyDescent="0.3">
      <c r="A793" s="51" t="s">
        <v>119</v>
      </c>
      <c r="B793" s="10">
        <v>0</v>
      </c>
      <c r="C793" s="10">
        <v>0</v>
      </c>
      <c r="D793" s="36">
        <v>0</v>
      </c>
      <c r="E793" s="10">
        <v>0</v>
      </c>
      <c r="F793" s="10" t="s">
        <v>756</v>
      </c>
      <c r="G793" s="36">
        <v>1</v>
      </c>
      <c r="H793" s="10">
        <v>0</v>
      </c>
      <c r="I793" s="10">
        <v>0</v>
      </c>
      <c r="J793" s="36">
        <v>0</v>
      </c>
      <c r="K793" s="10">
        <v>0</v>
      </c>
      <c r="L793" s="12" t="s">
        <v>757</v>
      </c>
      <c r="M793" s="36">
        <v>2</v>
      </c>
      <c r="N793" s="10">
        <v>0</v>
      </c>
      <c r="O793" s="10">
        <v>0</v>
      </c>
      <c r="P793" s="36">
        <v>0</v>
      </c>
      <c r="Q793" s="87">
        <f t="shared" si="25"/>
        <v>3</v>
      </c>
      <c r="R793" s="46">
        <f t="shared" si="26"/>
        <v>5.8823529411764705E-2</v>
      </c>
      <c r="S793" s="34"/>
      <c r="T793" s="54">
        <v>51</v>
      </c>
    </row>
    <row r="794" spans="1:20" s="2" customFormat="1" ht="77.25" customHeight="1" thickBot="1" x14ac:dyDescent="0.3">
      <c r="A794" s="66" t="s">
        <v>88</v>
      </c>
      <c r="B794" s="10">
        <v>0</v>
      </c>
      <c r="C794" s="10" t="s">
        <v>677</v>
      </c>
      <c r="D794" s="36">
        <v>1</v>
      </c>
      <c r="E794" s="10">
        <v>0</v>
      </c>
      <c r="F794" s="10" t="s">
        <v>678</v>
      </c>
      <c r="G794" s="36">
        <v>2</v>
      </c>
      <c r="H794" s="10">
        <v>0</v>
      </c>
      <c r="I794" s="13" t="s">
        <v>679</v>
      </c>
      <c r="J794" s="36">
        <v>1</v>
      </c>
      <c r="K794" s="10">
        <v>0</v>
      </c>
      <c r="L794" s="10">
        <v>0</v>
      </c>
      <c r="M794" s="10">
        <v>0</v>
      </c>
      <c r="N794" s="10">
        <v>0</v>
      </c>
      <c r="O794" s="10" t="s">
        <v>543</v>
      </c>
      <c r="P794" s="10">
        <v>1</v>
      </c>
      <c r="Q794" s="87">
        <f t="shared" si="25"/>
        <v>5</v>
      </c>
      <c r="R794" s="46">
        <f t="shared" si="26"/>
        <v>7.3529411764705885E-2</v>
      </c>
      <c r="S794" s="34"/>
      <c r="T794" s="54">
        <v>68</v>
      </c>
    </row>
    <row r="795" spans="1:20" s="2" customFormat="1" ht="55.5" customHeight="1" thickBot="1" x14ac:dyDescent="0.3">
      <c r="A795" s="66" t="s">
        <v>25</v>
      </c>
      <c r="B795" s="10">
        <v>0</v>
      </c>
      <c r="C795" s="10">
        <v>0</v>
      </c>
      <c r="D795" s="36">
        <v>0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2" t="s">
        <v>680</v>
      </c>
      <c r="M795" s="36">
        <v>2</v>
      </c>
      <c r="N795" s="10">
        <v>0</v>
      </c>
      <c r="O795" s="12" t="s">
        <v>681</v>
      </c>
      <c r="P795" s="36">
        <v>2</v>
      </c>
      <c r="Q795" s="87">
        <f t="shared" si="25"/>
        <v>4</v>
      </c>
      <c r="R795" s="46">
        <f t="shared" si="26"/>
        <v>7.8431372549019607E-2</v>
      </c>
      <c r="S795" s="34"/>
      <c r="T795" s="54">
        <v>51</v>
      </c>
    </row>
    <row r="796" spans="1:20" s="2" customFormat="1" ht="55.5" customHeight="1" thickBot="1" x14ac:dyDescent="0.3">
      <c r="A796" s="66" t="s">
        <v>90</v>
      </c>
      <c r="B796" s="10">
        <v>0</v>
      </c>
      <c r="C796" s="10">
        <v>0</v>
      </c>
      <c r="D796" s="36">
        <v>0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0</v>
      </c>
      <c r="K796" s="10">
        <v>0</v>
      </c>
      <c r="L796" s="10">
        <v>0</v>
      </c>
      <c r="M796" s="10">
        <v>0</v>
      </c>
      <c r="N796" s="10">
        <v>0</v>
      </c>
      <c r="O796" s="10" t="s">
        <v>682</v>
      </c>
      <c r="P796" s="10">
        <v>1</v>
      </c>
      <c r="Q796" s="87">
        <f t="shared" si="25"/>
        <v>1</v>
      </c>
      <c r="R796" s="46">
        <f t="shared" si="26"/>
        <v>5.8823529411764705E-2</v>
      </c>
      <c r="S796" s="34"/>
      <c r="T796" s="54">
        <v>17</v>
      </c>
    </row>
    <row r="797" spans="1:20" s="2" customFormat="1" ht="55.5" customHeight="1" thickBot="1" x14ac:dyDescent="0.3">
      <c r="A797" s="66" t="s">
        <v>26</v>
      </c>
      <c r="B797" s="10">
        <v>0</v>
      </c>
      <c r="C797" s="10">
        <v>0</v>
      </c>
      <c r="D797" s="36">
        <v>0</v>
      </c>
      <c r="E797" s="10">
        <v>0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0</v>
      </c>
      <c r="L797" s="10">
        <v>0</v>
      </c>
      <c r="M797" s="10">
        <v>0</v>
      </c>
      <c r="N797" s="10">
        <v>0</v>
      </c>
      <c r="O797" s="10">
        <v>0</v>
      </c>
      <c r="P797" s="10">
        <v>0</v>
      </c>
      <c r="Q797" s="87">
        <f t="shared" si="25"/>
        <v>0</v>
      </c>
      <c r="R797" s="46">
        <f t="shared" si="26"/>
        <v>0</v>
      </c>
      <c r="S797" s="34"/>
      <c r="T797" s="54">
        <v>17</v>
      </c>
    </row>
    <row r="798" spans="1:20" s="2" customFormat="1" ht="55.5" customHeight="1" thickBot="1" x14ac:dyDescent="0.3">
      <c r="A798" s="66" t="s">
        <v>27</v>
      </c>
      <c r="B798" s="10">
        <v>0</v>
      </c>
      <c r="C798" s="10">
        <v>0</v>
      </c>
      <c r="D798" s="36">
        <v>0</v>
      </c>
      <c r="E798" s="10">
        <v>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 t="s">
        <v>683</v>
      </c>
      <c r="M798" s="36">
        <v>1</v>
      </c>
      <c r="N798" s="10">
        <v>0</v>
      </c>
      <c r="O798" s="10">
        <v>0</v>
      </c>
      <c r="P798" s="10">
        <v>0</v>
      </c>
      <c r="Q798" s="87">
        <f t="shared" si="25"/>
        <v>1</v>
      </c>
      <c r="R798" s="46">
        <f t="shared" si="26"/>
        <v>2.9411764705882353E-2</v>
      </c>
      <c r="S798" s="34"/>
      <c r="T798" s="54">
        <v>34</v>
      </c>
    </row>
    <row r="799" spans="1:20" s="2" customFormat="1" ht="55.5" customHeight="1" thickBot="1" x14ac:dyDescent="0.3">
      <c r="A799" s="66" t="s">
        <v>28</v>
      </c>
      <c r="B799" s="10">
        <v>0</v>
      </c>
      <c r="C799" s="10">
        <v>0</v>
      </c>
      <c r="D799" s="36">
        <v>0</v>
      </c>
      <c r="E799" s="10">
        <v>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0</v>
      </c>
      <c r="L799" s="10">
        <v>0</v>
      </c>
      <c r="M799" s="10">
        <v>0</v>
      </c>
      <c r="N799" s="10">
        <v>0</v>
      </c>
      <c r="O799" s="10">
        <v>0</v>
      </c>
      <c r="P799" s="10">
        <v>0</v>
      </c>
      <c r="Q799" s="87">
        <f t="shared" si="25"/>
        <v>0</v>
      </c>
      <c r="R799" s="46">
        <f t="shared" si="26"/>
        <v>0</v>
      </c>
      <c r="S799" s="34"/>
      <c r="T799" s="54">
        <v>17</v>
      </c>
    </row>
    <row r="800" spans="1:20" s="2" customFormat="1" ht="55.5" customHeight="1" thickBot="1" x14ac:dyDescent="0.3">
      <c r="A800" s="66" t="s">
        <v>23</v>
      </c>
      <c r="B800" s="10">
        <v>0</v>
      </c>
      <c r="C800" s="10">
        <v>0</v>
      </c>
      <c r="D800" s="36">
        <v>0</v>
      </c>
      <c r="E800" s="10">
        <v>0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0</v>
      </c>
      <c r="L800" s="10">
        <v>0</v>
      </c>
      <c r="M800" s="10">
        <v>0</v>
      </c>
      <c r="N800" s="10">
        <v>0</v>
      </c>
      <c r="O800" s="12" t="s">
        <v>859</v>
      </c>
      <c r="P800" s="36">
        <v>1</v>
      </c>
      <c r="Q800" s="87">
        <f t="shared" si="25"/>
        <v>1</v>
      </c>
      <c r="R800" s="46">
        <f t="shared" si="26"/>
        <v>5.8823529411764705E-2</v>
      </c>
      <c r="S800" s="34"/>
      <c r="T800" s="54">
        <v>17</v>
      </c>
    </row>
    <row r="801" spans="1:20" s="2" customFormat="1" ht="55.5" customHeight="1" thickBot="1" x14ac:dyDescent="0.3">
      <c r="A801" s="22" t="s">
        <v>21</v>
      </c>
      <c r="B801" s="10">
        <v>0</v>
      </c>
      <c r="C801" s="10">
        <v>0</v>
      </c>
      <c r="D801" s="36">
        <v>0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>
        <v>0</v>
      </c>
      <c r="M801" s="10">
        <v>0</v>
      </c>
      <c r="N801" s="10">
        <v>0</v>
      </c>
      <c r="O801" s="10">
        <v>0</v>
      </c>
      <c r="P801" s="10">
        <v>0</v>
      </c>
      <c r="Q801" s="87">
        <f t="shared" si="25"/>
        <v>0</v>
      </c>
      <c r="R801" s="46">
        <f t="shared" si="26"/>
        <v>0</v>
      </c>
      <c r="S801" s="34"/>
      <c r="T801" s="54">
        <v>34</v>
      </c>
    </row>
    <row r="802" spans="1:20" s="2" customFormat="1" ht="55.5" customHeight="1" thickBot="1" x14ac:dyDescent="0.3">
      <c r="A802" s="22" t="s">
        <v>22</v>
      </c>
      <c r="B802" s="10">
        <v>0</v>
      </c>
      <c r="C802" s="10">
        <v>0</v>
      </c>
      <c r="D802" s="36">
        <v>0</v>
      </c>
      <c r="E802" s="10">
        <v>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>
        <v>0</v>
      </c>
      <c r="M802" s="10">
        <v>0</v>
      </c>
      <c r="N802" s="10">
        <v>0</v>
      </c>
      <c r="O802" s="10">
        <v>0</v>
      </c>
      <c r="P802" s="10">
        <v>0</v>
      </c>
      <c r="Q802" s="87">
        <f t="shared" si="25"/>
        <v>0</v>
      </c>
      <c r="R802" s="46">
        <f t="shared" si="26"/>
        <v>0</v>
      </c>
      <c r="S802" s="34"/>
      <c r="T802" s="54">
        <v>17</v>
      </c>
    </row>
    <row r="803" spans="1:20" s="2" customFormat="1" ht="55.5" customHeight="1" thickBot="1" x14ac:dyDescent="0.3">
      <c r="A803" s="22" t="s">
        <v>24</v>
      </c>
      <c r="B803" s="10">
        <v>0</v>
      </c>
      <c r="C803" s="10">
        <v>0</v>
      </c>
      <c r="D803" s="36">
        <v>0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0</v>
      </c>
      <c r="K803" s="10">
        <v>0</v>
      </c>
      <c r="L803" s="10">
        <v>0</v>
      </c>
      <c r="M803" s="10">
        <v>0</v>
      </c>
      <c r="N803" s="10">
        <v>0</v>
      </c>
      <c r="O803" s="10">
        <v>0</v>
      </c>
      <c r="P803" s="10">
        <v>0</v>
      </c>
      <c r="Q803" s="87">
        <f t="shared" si="25"/>
        <v>0</v>
      </c>
      <c r="R803" s="46">
        <f t="shared" si="26"/>
        <v>0</v>
      </c>
      <c r="S803" s="34"/>
      <c r="T803" s="54">
        <v>68</v>
      </c>
    </row>
    <row r="804" spans="1:20" s="2" customFormat="1" ht="55.5" customHeight="1" thickBot="1" x14ac:dyDescent="0.3">
      <c r="A804" s="22" t="s">
        <v>13</v>
      </c>
      <c r="B804" s="10">
        <v>0</v>
      </c>
      <c r="C804" s="10">
        <v>0</v>
      </c>
      <c r="D804" s="36">
        <v>0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>
        <v>0</v>
      </c>
      <c r="M804" s="10">
        <v>0</v>
      </c>
      <c r="N804" s="10">
        <v>0</v>
      </c>
      <c r="O804" s="10">
        <v>0</v>
      </c>
      <c r="P804" s="10">
        <v>0</v>
      </c>
      <c r="Q804" s="87">
        <f t="shared" si="25"/>
        <v>0</v>
      </c>
      <c r="R804" s="46">
        <f t="shared" si="26"/>
        <v>0</v>
      </c>
      <c r="S804" s="34"/>
      <c r="T804" s="54">
        <v>34</v>
      </c>
    </row>
    <row r="805" spans="1:20" s="2" customFormat="1" ht="55.5" customHeight="1" thickBot="1" x14ac:dyDescent="0.3">
      <c r="A805" s="22" t="s">
        <v>87</v>
      </c>
      <c r="B805" s="10">
        <v>0</v>
      </c>
      <c r="C805" s="10">
        <v>0</v>
      </c>
      <c r="D805" s="36">
        <v>0</v>
      </c>
      <c r="E805" s="10">
        <v>0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>
        <v>0</v>
      </c>
      <c r="M805" s="10">
        <v>0</v>
      </c>
      <c r="N805" s="10">
        <v>0</v>
      </c>
      <c r="O805" s="10">
        <v>0</v>
      </c>
      <c r="P805" s="10">
        <v>0</v>
      </c>
      <c r="Q805" s="87">
        <f t="shared" si="25"/>
        <v>0</v>
      </c>
      <c r="R805" s="46">
        <f t="shared" si="26"/>
        <v>0</v>
      </c>
      <c r="S805" s="34"/>
      <c r="T805" s="54">
        <v>17</v>
      </c>
    </row>
    <row r="806" spans="1:20" s="2" customFormat="1" ht="55.5" customHeight="1" thickBot="1" x14ac:dyDescent="0.3">
      <c r="A806" s="51" t="s">
        <v>93</v>
      </c>
      <c r="B806" s="10">
        <v>0</v>
      </c>
      <c r="C806" s="10">
        <v>0</v>
      </c>
      <c r="D806" s="36">
        <v>0</v>
      </c>
      <c r="E806" s="10">
        <v>0</v>
      </c>
      <c r="F806" s="10">
        <v>0</v>
      </c>
      <c r="G806" s="10">
        <v>0</v>
      </c>
      <c r="H806" s="10">
        <v>0</v>
      </c>
      <c r="I806" s="10">
        <v>0</v>
      </c>
      <c r="J806" s="10">
        <v>0</v>
      </c>
      <c r="K806" s="10">
        <v>0</v>
      </c>
      <c r="L806" s="10">
        <v>0</v>
      </c>
      <c r="M806" s="10">
        <v>0</v>
      </c>
      <c r="N806" s="10">
        <v>0</v>
      </c>
      <c r="O806" s="10">
        <v>0</v>
      </c>
      <c r="P806" s="10">
        <v>0</v>
      </c>
      <c r="Q806" s="87">
        <f t="shared" si="25"/>
        <v>0</v>
      </c>
      <c r="R806" s="46">
        <f t="shared" si="26"/>
        <v>0</v>
      </c>
      <c r="S806" s="34"/>
      <c r="T806" s="54">
        <v>17</v>
      </c>
    </row>
    <row r="807" spans="1:20" s="2" customFormat="1" ht="55.5" customHeight="1" thickBot="1" x14ac:dyDescent="0.3">
      <c r="A807" s="51" t="s">
        <v>72</v>
      </c>
      <c r="B807" s="10">
        <v>0</v>
      </c>
      <c r="C807" s="10">
        <v>0</v>
      </c>
      <c r="D807" s="36">
        <v>0</v>
      </c>
      <c r="E807" s="10">
        <v>0</v>
      </c>
      <c r="F807" s="10">
        <v>0</v>
      </c>
      <c r="G807" s="10">
        <v>0</v>
      </c>
      <c r="H807" s="10">
        <v>0</v>
      </c>
      <c r="I807" s="10">
        <v>0</v>
      </c>
      <c r="J807" s="10">
        <v>0</v>
      </c>
      <c r="K807" s="10">
        <v>0</v>
      </c>
      <c r="L807" s="10">
        <v>0</v>
      </c>
      <c r="M807" s="10">
        <v>0</v>
      </c>
      <c r="N807" s="10">
        <v>0</v>
      </c>
      <c r="O807" s="10">
        <v>0</v>
      </c>
      <c r="P807" s="10">
        <v>0</v>
      </c>
      <c r="Q807" s="87">
        <f t="shared" si="25"/>
        <v>0</v>
      </c>
      <c r="R807" s="46">
        <f t="shared" si="26"/>
        <v>0</v>
      </c>
      <c r="S807" s="34"/>
      <c r="T807" s="54">
        <v>17</v>
      </c>
    </row>
    <row r="808" spans="1:20" s="2" customFormat="1" ht="55.5" customHeight="1" thickBot="1" x14ac:dyDescent="0.3">
      <c r="A808" s="51" t="s">
        <v>92</v>
      </c>
      <c r="B808" s="10">
        <v>0</v>
      </c>
      <c r="C808" s="10">
        <v>0</v>
      </c>
      <c r="D808" s="36">
        <v>0</v>
      </c>
      <c r="E808" s="10">
        <v>0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0</v>
      </c>
      <c r="L808" s="10">
        <v>0</v>
      </c>
      <c r="M808" s="10">
        <v>0</v>
      </c>
      <c r="N808" s="10">
        <v>0</v>
      </c>
      <c r="O808" s="10">
        <v>0</v>
      </c>
      <c r="P808" s="10">
        <v>0</v>
      </c>
      <c r="Q808" s="87">
        <f t="shared" si="25"/>
        <v>0</v>
      </c>
      <c r="R808" s="46">
        <f t="shared" si="26"/>
        <v>0</v>
      </c>
      <c r="S808" s="34"/>
      <c r="T808" s="54">
        <v>17</v>
      </c>
    </row>
    <row r="809" spans="1:20" s="2" customFormat="1" ht="48" thickBot="1" x14ac:dyDescent="0.3">
      <c r="A809" s="109" t="s">
        <v>86</v>
      </c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18"/>
      <c r="T809" s="18"/>
    </row>
    <row r="810" spans="1:20" s="2" customFormat="1" ht="55.5" customHeight="1" thickBot="1" x14ac:dyDescent="0.3">
      <c r="A810" s="18" t="s">
        <v>6</v>
      </c>
      <c r="B810" s="10">
        <v>0</v>
      </c>
      <c r="C810" s="10">
        <v>0</v>
      </c>
      <c r="D810" s="36">
        <v>0</v>
      </c>
      <c r="E810" s="10">
        <v>0</v>
      </c>
      <c r="F810" s="18" t="s">
        <v>426</v>
      </c>
      <c r="G810" s="11">
        <v>1</v>
      </c>
      <c r="H810" s="10">
        <v>0</v>
      </c>
      <c r="I810" s="10">
        <v>0</v>
      </c>
      <c r="J810" s="10">
        <v>0</v>
      </c>
      <c r="K810" s="10">
        <v>0</v>
      </c>
      <c r="L810" s="10" t="s">
        <v>365</v>
      </c>
      <c r="M810" s="29">
        <v>1</v>
      </c>
      <c r="N810" s="10">
        <v>0</v>
      </c>
      <c r="O810" s="10" t="s">
        <v>427</v>
      </c>
      <c r="P810" s="29">
        <v>1</v>
      </c>
      <c r="Q810" s="87">
        <f t="shared" si="25"/>
        <v>3</v>
      </c>
      <c r="R810" s="46">
        <f t="shared" si="26"/>
        <v>8.8235294117647065E-2</v>
      </c>
      <c r="S810" s="34"/>
      <c r="T810" s="54">
        <v>34</v>
      </c>
    </row>
    <row r="811" spans="1:20" s="2" customFormat="1" ht="55.5" customHeight="1" thickBot="1" x14ac:dyDescent="0.3">
      <c r="A811" s="18" t="s">
        <v>29</v>
      </c>
      <c r="B811" s="10">
        <v>0</v>
      </c>
      <c r="C811" s="10">
        <v>0</v>
      </c>
      <c r="D811" s="36">
        <v>0</v>
      </c>
      <c r="E811" s="10">
        <v>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>
        <v>0</v>
      </c>
      <c r="M811" s="10">
        <v>0</v>
      </c>
      <c r="N811" s="10">
        <v>0</v>
      </c>
      <c r="O811" s="10">
        <v>0</v>
      </c>
      <c r="P811" s="10">
        <v>0</v>
      </c>
      <c r="Q811" s="87">
        <f t="shared" si="25"/>
        <v>0</v>
      </c>
      <c r="R811" s="46">
        <f t="shared" si="26"/>
        <v>0</v>
      </c>
      <c r="S811" s="34"/>
      <c r="T811" s="54">
        <v>17</v>
      </c>
    </row>
    <row r="812" spans="1:20" s="2" customFormat="1" ht="55.5" customHeight="1" thickBot="1" x14ac:dyDescent="0.3">
      <c r="A812" s="18" t="s">
        <v>88</v>
      </c>
      <c r="B812" s="10">
        <v>0</v>
      </c>
      <c r="C812" s="18" t="s">
        <v>684</v>
      </c>
      <c r="D812" s="18">
        <v>1</v>
      </c>
      <c r="E812" s="10">
        <v>0</v>
      </c>
      <c r="F812" s="18" t="s">
        <v>685</v>
      </c>
      <c r="G812" s="18">
        <v>2</v>
      </c>
      <c r="H812" s="10">
        <v>0</v>
      </c>
      <c r="I812" s="18" t="s">
        <v>656</v>
      </c>
      <c r="J812" s="18">
        <v>1</v>
      </c>
      <c r="K812" s="10">
        <v>0</v>
      </c>
      <c r="L812" s="10">
        <v>0</v>
      </c>
      <c r="M812" s="10">
        <v>0</v>
      </c>
      <c r="N812" s="10">
        <v>0</v>
      </c>
      <c r="O812" s="29" t="s">
        <v>686</v>
      </c>
      <c r="P812" s="29">
        <v>1</v>
      </c>
      <c r="Q812" s="87">
        <f t="shared" si="25"/>
        <v>5</v>
      </c>
      <c r="R812" s="46">
        <f t="shared" si="26"/>
        <v>7.3529411764705885E-2</v>
      </c>
      <c r="S812" s="34"/>
      <c r="T812" s="54">
        <v>68</v>
      </c>
    </row>
    <row r="813" spans="1:20" s="2" customFormat="1" ht="55.5" customHeight="1" thickBot="1" x14ac:dyDescent="0.3">
      <c r="A813" s="18" t="s">
        <v>89</v>
      </c>
      <c r="B813" s="10">
        <v>0</v>
      </c>
      <c r="C813" s="10">
        <v>0</v>
      </c>
      <c r="D813" s="36">
        <v>0</v>
      </c>
      <c r="E813" s="10">
        <v>0</v>
      </c>
      <c r="F813" s="10">
        <v>0</v>
      </c>
      <c r="G813" s="10">
        <v>0</v>
      </c>
      <c r="H813" s="10">
        <v>0</v>
      </c>
      <c r="I813" s="10">
        <v>0</v>
      </c>
      <c r="J813" s="10">
        <v>0</v>
      </c>
      <c r="K813" s="10">
        <v>0</v>
      </c>
      <c r="L813" s="18" t="s">
        <v>687</v>
      </c>
      <c r="M813" s="29">
        <v>2</v>
      </c>
      <c r="N813" s="10">
        <v>0</v>
      </c>
      <c r="O813" s="18" t="s">
        <v>688</v>
      </c>
      <c r="P813" s="29">
        <v>2</v>
      </c>
      <c r="Q813" s="87">
        <f t="shared" si="25"/>
        <v>4</v>
      </c>
      <c r="R813" s="46">
        <f t="shared" si="26"/>
        <v>7.8431372549019607E-2</v>
      </c>
      <c r="S813" s="34"/>
      <c r="T813" s="54">
        <v>51</v>
      </c>
    </row>
    <row r="814" spans="1:20" s="2" customFormat="1" ht="55.5" customHeight="1" thickBot="1" x14ac:dyDescent="0.3">
      <c r="A814" s="22" t="s">
        <v>90</v>
      </c>
      <c r="B814" s="10">
        <v>0</v>
      </c>
      <c r="C814" s="10">
        <v>0</v>
      </c>
      <c r="D814" s="36">
        <v>0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>
        <v>0</v>
      </c>
      <c r="M814" s="10">
        <v>0</v>
      </c>
      <c r="N814" s="10">
        <v>0</v>
      </c>
      <c r="O814" s="18" t="s">
        <v>689</v>
      </c>
      <c r="P814" s="18">
        <v>1</v>
      </c>
      <c r="Q814" s="87">
        <f t="shared" si="25"/>
        <v>1</v>
      </c>
      <c r="R814" s="46">
        <f t="shared" si="26"/>
        <v>5.8823529411764705E-2</v>
      </c>
      <c r="S814" s="34"/>
      <c r="T814" s="54">
        <v>17</v>
      </c>
    </row>
    <row r="815" spans="1:20" s="2" customFormat="1" ht="55.5" customHeight="1" thickBot="1" x14ac:dyDescent="0.3">
      <c r="A815" s="22" t="s">
        <v>91</v>
      </c>
      <c r="B815" s="10">
        <v>0</v>
      </c>
      <c r="C815" s="10">
        <v>0</v>
      </c>
      <c r="D815" s="36">
        <v>0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>
        <v>0</v>
      </c>
      <c r="M815" s="10">
        <v>0</v>
      </c>
      <c r="N815" s="10">
        <v>0</v>
      </c>
      <c r="O815" s="10">
        <v>0</v>
      </c>
      <c r="P815" s="10">
        <v>0</v>
      </c>
      <c r="Q815" s="87">
        <f t="shared" si="25"/>
        <v>0</v>
      </c>
      <c r="R815" s="46">
        <f t="shared" si="26"/>
        <v>0</v>
      </c>
      <c r="S815" s="34"/>
      <c r="T815" s="54">
        <v>17</v>
      </c>
    </row>
    <row r="816" spans="1:20" s="2" customFormat="1" ht="55.5" customHeight="1" thickBot="1" x14ac:dyDescent="0.3">
      <c r="A816" s="51" t="s">
        <v>118</v>
      </c>
      <c r="B816" s="10">
        <v>0</v>
      </c>
      <c r="C816" s="10">
        <v>0</v>
      </c>
      <c r="D816" s="29">
        <v>0</v>
      </c>
      <c r="E816" s="10">
        <v>0</v>
      </c>
      <c r="F816" s="18" t="s">
        <v>839</v>
      </c>
      <c r="G816" s="29">
        <v>1</v>
      </c>
      <c r="H816" s="10">
        <v>0</v>
      </c>
      <c r="I816" s="10">
        <v>0</v>
      </c>
      <c r="J816" s="36">
        <v>0</v>
      </c>
      <c r="K816" s="10">
        <v>0</v>
      </c>
      <c r="L816" s="18" t="s">
        <v>840</v>
      </c>
      <c r="M816" s="29">
        <v>2</v>
      </c>
      <c r="N816" s="10">
        <v>0</v>
      </c>
      <c r="O816" s="10">
        <v>0</v>
      </c>
      <c r="P816" s="29">
        <v>0</v>
      </c>
      <c r="Q816" s="87">
        <f t="shared" si="25"/>
        <v>3</v>
      </c>
      <c r="R816" s="46">
        <f t="shared" si="26"/>
        <v>5.8823529411764705E-2</v>
      </c>
      <c r="S816" s="34"/>
      <c r="T816" s="54">
        <v>51</v>
      </c>
    </row>
    <row r="817" spans="1:22" s="2" customFormat="1" ht="55.5" customHeight="1" thickBot="1" x14ac:dyDescent="0.3">
      <c r="A817" s="51" t="s">
        <v>119</v>
      </c>
      <c r="B817" s="10">
        <v>0</v>
      </c>
      <c r="C817" s="10">
        <v>0</v>
      </c>
      <c r="D817" s="36">
        <v>0</v>
      </c>
      <c r="E817" s="10">
        <v>0</v>
      </c>
      <c r="F817" s="18" t="s">
        <v>754</v>
      </c>
      <c r="G817" s="29">
        <v>1</v>
      </c>
      <c r="H817" s="10">
        <v>0</v>
      </c>
      <c r="I817" s="10">
        <v>0</v>
      </c>
      <c r="J817" s="36">
        <v>0</v>
      </c>
      <c r="K817" s="10">
        <v>0</v>
      </c>
      <c r="L817" s="18" t="s">
        <v>755</v>
      </c>
      <c r="M817" s="29">
        <v>2</v>
      </c>
      <c r="N817" s="10">
        <v>0</v>
      </c>
      <c r="O817" s="10">
        <v>0</v>
      </c>
      <c r="P817" s="29">
        <v>0</v>
      </c>
      <c r="Q817" s="87">
        <f t="shared" si="25"/>
        <v>3</v>
      </c>
      <c r="R817" s="46">
        <f t="shared" si="26"/>
        <v>5.8823529411764705E-2</v>
      </c>
      <c r="S817" s="34"/>
      <c r="T817" s="54">
        <v>51</v>
      </c>
    </row>
    <row r="818" spans="1:22" s="2" customFormat="1" ht="55.5" customHeight="1" thickBot="1" x14ac:dyDescent="0.3">
      <c r="A818" s="51" t="s">
        <v>120</v>
      </c>
      <c r="B818" s="10">
        <v>0</v>
      </c>
      <c r="C818" s="18" t="s">
        <v>792</v>
      </c>
      <c r="D818" s="29">
        <v>1</v>
      </c>
      <c r="E818" s="10">
        <v>0</v>
      </c>
      <c r="F818" s="18" t="s">
        <v>793</v>
      </c>
      <c r="G818" s="29">
        <v>1</v>
      </c>
      <c r="H818" s="10">
        <v>0</v>
      </c>
      <c r="I818" s="13" t="s">
        <v>789</v>
      </c>
      <c r="J818" s="36">
        <v>1</v>
      </c>
      <c r="K818" s="10">
        <v>0</v>
      </c>
      <c r="L818" s="18" t="s">
        <v>790</v>
      </c>
      <c r="M818" s="29">
        <v>1</v>
      </c>
      <c r="N818" s="10">
        <v>0</v>
      </c>
      <c r="O818" s="18" t="s">
        <v>791</v>
      </c>
      <c r="P818" s="29">
        <v>1</v>
      </c>
      <c r="Q818" s="87">
        <f t="shared" si="25"/>
        <v>5</v>
      </c>
      <c r="R818" s="46">
        <f t="shared" si="26"/>
        <v>9.8039215686274508E-2</v>
      </c>
      <c r="S818" s="34"/>
      <c r="T818" s="54">
        <v>51</v>
      </c>
    </row>
    <row r="819" spans="1:22" s="2" customFormat="1" ht="55.5" customHeight="1" thickBot="1" x14ac:dyDescent="0.3">
      <c r="A819" s="18" t="s">
        <v>20</v>
      </c>
      <c r="B819" s="10">
        <v>0</v>
      </c>
      <c r="C819" s="10">
        <v>0</v>
      </c>
      <c r="D819" s="36">
        <v>0</v>
      </c>
      <c r="E819" s="10">
        <v>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0</v>
      </c>
      <c r="L819" s="10">
        <v>0</v>
      </c>
      <c r="M819" s="10">
        <v>0</v>
      </c>
      <c r="N819" s="10">
        <v>0</v>
      </c>
      <c r="O819" s="10" t="s">
        <v>418</v>
      </c>
      <c r="P819" s="10">
        <v>1</v>
      </c>
      <c r="Q819" s="87">
        <f t="shared" si="25"/>
        <v>1</v>
      </c>
      <c r="R819" s="46">
        <f t="shared" si="26"/>
        <v>1.1764705882352941E-2</v>
      </c>
      <c r="S819" s="34"/>
      <c r="T819" s="54">
        <v>85</v>
      </c>
    </row>
    <row r="820" spans="1:22" s="2" customFormat="1" ht="55.5" customHeight="1" thickBot="1" x14ac:dyDescent="0.3">
      <c r="A820" s="18" t="s">
        <v>21</v>
      </c>
      <c r="B820" s="10">
        <v>0</v>
      </c>
      <c r="C820" s="10">
        <v>0</v>
      </c>
      <c r="D820" s="36">
        <v>0</v>
      </c>
      <c r="E820" s="10">
        <v>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0</v>
      </c>
      <c r="L820" s="10">
        <v>0</v>
      </c>
      <c r="M820" s="10">
        <v>0</v>
      </c>
      <c r="N820" s="10">
        <v>0</v>
      </c>
      <c r="O820" s="10">
        <v>0</v>
      </c>
      <c r="P820" s="10">
        <v>0</v>
      </c>
      <c r="Q820" s="87">
        <f t="shared" si="25"/>
        <v>0</v>
      </c>
      <c r="R820" s="46">
        <f t="shared" si="26"/>
        <v>0</v>
      </c>
      <c r="S820" s="34"/>
      <c r="T820" s="54">
        <v>34</v>
      </c>
    </row>
    <row r="821" spans="1:22" s="2" customFormat="1" ht="55.5" customHeight="1" thickBot="1" x14ac:dyDescent="0.3">
      <c r="A821" s="18" t="s">
        <v>22</v>
      </c>
      <c r="B821" s="10">
        <v>0</v>
      </c>
      <c r="C821" s="10">
        <v>0</v>
      </c>
      <c r="D821" s="36">
        <v>0</v>
      </c>
      <c r="E821" s="10">
        <v>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0</v>
      </c>
      <c r="L821" s="10">
        <v>0</v>
      </c>
      <c r="M821" s="10">
        <v>0</v>
      </c>
      <c r="N821" s="10">
        <v>0</v>
      </c>
      <c r="O821" s="10">
        <v>0</v>
      </c>
      <c r="P821" s="10">
        <v>0</v>
      </c>
      <c r="Q821" s="87">
        <f t="shared" si="25"/>
        <v>0</v>
      </c>
      <c r="R821" s="46">
        <f t="shared" si="26"/>
        <v>0</v>
      </c>
      <c r="S821" s="34"/>
      <c r="T821" s="54">
        <v>17</v>
      </c>
    </row>
    <row r="822" spans="1:22" s="2" customFormat="1" ht="55.5" customHeight="1" thickBot="1" x14ac:dyDescent="0.3">
      <c r="A822" s="18" t="s">
        <v>24</v>
      </c>
      <c r="B822" s="10">
        <v>0</v>
      </c>
      <c r="C822" s="10">
        <v>0</v>
      </c>
      <c r="D822" s="36">
        <v>0</v>
      </c>
      <c r="E822" s="10">
        <v>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0</v>
      </c>
      <c r="L822" s="10">
        <v>0</v>
      </c>
      <c r="M822" s="10">
        <v>0</v>
      </c>
      <c r="N822" s="10">
        <v>0</v>
      </c>
      <c r="O822" s="10">
        <v>0</v>
      </c>
      <c r="P822" s="10">
        <v>0</v>
      </c>
      <c r="Q822" s="87">
        <f t="shared" si="25"/>
        <v>0</v>
      </c>
      <c r="R822" s="46">
        <f t="shared" si="26"/>
        <v>0</v>
      </c>
      <c r="S822" s="34"/>
      <c r="T822" s="54">
        <v>34</v>
      </c>
    </row>
    <row r="823" spans="1:22" s="2" customFormat="1" ht="55.5" customHeight="1" thickBot="1" x14ac:dyDescent="0.3">
      <c r="A823" s="22" t="s">
        <v>27</v>
      </c>
      <c r="B823" s="10">
        <v>0</v>
      </c>
      <c r="C823" s="10">
        <v>0</v>
      </c>
      <c r="D823" s="36">
        <v>0</v>
      </c>
      <c r="E823" s="10">
        <v>0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0</v>
      </c>
      <c r="L823" s="10" t="s">
        <v>690</v>
      </c>
      <c r="M823" s="36">
        <v>1</v>
      </c>
      <c r="N823" s="10">
        <v>0</v>
      </c>
      <c r="O823" s="10">
        <v>0</v>
      </c>
      <c r="P823" s="10">
        <v>0</v>
      </c>
      <c r="Q823" s="87">
        <f t="shared" si="25"/>
        <v>1</v>
      </c>
      <c r="R823" s="46">
        <f t="shared" si="26"/>
        <v>2.9411764705882353E-2</v>
      </c>
      <c r="S823" s="34"/>
      <c r="T823" s="54">
        <v>34</v>
      </c>
    </row>
    <row r="824" spans="1:22" s="2" customFormat="1" ht="55.5" customHeight="1" thickBot="1" x14ac:dyDescent="0.3">
      <c r="A824" s="22" t="s">
        <v>28</v>
      </c>
      <c r="B824" s="10">
        <v>0</v>
      </c>
      <c r="C824" s="10">
        <v>0</v>
      </c>
      <c r="D824" s="36">
        <v>0</v>
      </c>
      <c r="E824" s="10">
        <v>0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0</v>
      </c>
      <c r="L824" s="10">
        <v>0</v>
      </c>
      <c r="M824" s="10">
        <v>0</v>
      </c>
      <c r="N824" s="10">
        <v>0</v>
      </c>
      <c r="O824" s="10">
        <v>0</v>
      </c>
      <c r="P824" s="10">
        <v>0</v>
      </c>
      <c r="Q824" s="87">
        <f t="shared" si="25"/>
        <v>0</v>
      </c>
      <c r="R824" s="46">
        <f t="shared" si="26"/>
        <v>0</v>
      </c>
      <c r="S824" s="34"/>
      <c r="T824" s="54">
        <v>17</v>
      </c>
    </row>
    <row r="825" spans="1:22" s="2" customFormat="1" ht="55.5" customHeight="1" thickBot="1" x14ac:dyDescent="0.3">
      <c r="A825" s="22" t="s">
        <v>23</v>
      </c>
      <c r="B825" s="10">
        <v>0</v>
      </c>
      <c r="C825" s="10">
        <v>0</v>
      </c>
      <c r="D825" s="36">
        <v>0</v>
      </c>
      <c r="E825" s="10">
        <v>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0</v>
      </c>
      <c r="L825" s="10">
        <v>0</v>
      </c>
      <c r="M825" s="10">
        <v>0</v>
      </c>
      <c r="N825" s="10">
        <v>0</v>
      </c>
      <c r="O825" s="12" t="s">
        <v>860</v>
      </c>
      <c r="P825" s="36">
        <v>1</v>
      </c>
      <c r="Q825" s="87">
        <f t="shared" si="25"/>
        <v>1</v>
      </c>
      <c r="R825" s="46">
        <f t="shared" si="26"/>
        <v>5.8823529411764705E-2</v>
      </c>
      <c r="S825" s="34"/>
      <c r="T825" s="54">
        <v>17</v>
      </c>
    </row>
    <row r="826" spans="1:22" s="2" customFormat="1" ht="55.5" customHeight="1" thickBot="1" x14ac:dyDescent="0.3">
      <c r="A826" s="22" t="s">
        <v>13</v>
      </c>
      <c r="B826" s="10">
        <v>0</v>
      </c>
      <c r="C826" s="10">
        <v>0</v>
      </c>
      <c r="D826" s="36">
        <v>0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>
        <v>0</v>
      </c>
      <c r="M826" s="10">
        <v>0</v>
      </c>
      <c r="N826" s="10">
        <v>0</v>
      </c>
      <c r="O826" s="10">
        <v>0</v>
      </c>
      <c r="P826" s="10">
        <v>0</v>
      </c>
      <c r="Q826" s="87">
        <f t="shared" si="25"/>
        <v>0</v>
      </c>
      <c r="R826" s="46">
        <f t="shared" si="26"/>
        <v>0</v>
      </c>
      <c r="S826" s="34"/>
      <c r="T826" s="54">
        <v>34</v>
      </c>
    </row>
    <row r="827" spans="1:22" s="2" customFormat="1" ht="55.5" customHeight="1" thickBot="1" x14ac:dyDescent="0.3">
      <c r="A827" s="22" t="s">
        <v>72</v>
      </c>
      <c r="B827" s="10">
        <v>0</v>
      </c>
      <c r="C827" s="10">
        <v>0</v>
      </c>
      <c r="D827" s="36">
        <v>0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>
        <v>0</v>
      </c>
      <c r="M827" s="10">
        <v>0</v>
      </c>
      <c r="N827" s="10">
        <v>0</v>
      </c>
      <c r="O827" s="10">
        <v>0</v>
      </c>
      <c r="P827" s="10">
        <v>0</v>
      </c>
      <c r="Q827" s="87">
        <f t="shared" si="25"/>
        <v>0</v>
      </c>
      <c r="R827" s="46">
        <f t="shared" si="26"/>
        <v>0</v>
      </c>
      <c r="S827" s="34"/>
      <c r="T827" s="54">
        <v>17</v>
      </c>
    </row>
    <row r="828" spans="1:22" s="2" customFormat="1" ht="55.5" customHeight="1" thickBot="1" x14ac:dyDescent="0.3">
      <c r="A828" s="89" t="s">
        <v>92</v>
      </c>
      <c r="B828" s="90">
        <v>0</v>
      </c>
      <c r="C828" s="90">
        <v>0</v>
      </c>
      <c r="D828" s="91">
        <v>0</v>
      </c>
      <c r="E828" s="90">
        <v>0</v>
      </c>
      <c r="F828" s="90">
        <v>0</v>
      </c>
      <c r="G828" s="90">
        <v>0</v>
      </c>
      <c r="H828" s="90">
        <v>0</v>
      </c>
      <c r="I828" s="90">
        <v>0</v>
      </c>
      <c r="J828" s="90">
        <v>0</v>
      </c>
      <c r="K828" s="90">
        <v>0</v>
      </c>
      <c r="L828" s="90">
        <v>0</v>
      </c>
      <c r="M828" s="90">
        <v>0</v>
      </c>
      <c r="N828" s="90">
        <v>0</v>
      </c>
      <c r="O828" s="90">
        <v>0</v>
      </c>
      <c r="P828" s="90">
        <v>0</v>
      </c>
      <c r="Q828" s="92">
        <f t="shared" si="25"/>
        <v>0</v>
      </c>
      <c r="R828" s="93">
        <f t="shared" si="26"/>
        <v>0</v>
      </c>
      <c r="S828" s="34"/>
      <c r="T828" s="54">
        <v>17</v>
      </c>
    </row>
    <row r="829" spans="1:22" s="2" customFormat="1" ht="55.5" customHeight="1" thickBot="1" x14ac:dyDescent="0.3">
      <c r="A829" s="104" t="s">
        <v>87</v>
      </c>
      <c r="B829" s="105">
        <v>0</v>
      </c>
      <c r="C829" s="105">
        <v>0</v>
      </c>
      <c r="D829" s="106">
        <v>0</v>
      </c>
      <c r="E829" s="105">
        <v>0</v>
      </c>
      <c r="F829" s="105">
        <v>0</v>
      </c>
      <c r="G829" s="105">
        <v>0</v>
      </c>
      <c r="H829" s="105">
        <v>0</v>
      </c>
      <c r="I829" s="105">
        <v>0</v>
      </c>
      <c r="J829" s="105">
        <v>0</v>
      </c>
      <c r="K829" s="105">
        <v>0</v>
      </c>
      <c r="L829" s="105">
        <v>0</v>
      </c>
      <c r="M829" s="105">
        <v>0</v>
      </c>
      <c r="N829" s="105">
        <v>0</v>
      </c>
      <c r="O829" s="105">
        <v>0</v>
      </c>
      <c r="P829" s="105">
        <v>0</v>
      </c>
      <c r="Q829" s="107">
        <f t="shared" ref="Q829" si="27">(P829+M829+J829+G829+D829)</f>
        <v>0</v>
      </c>
      <c r="R829" s="108">
        <f t="shared" ref="R829" si="28">(Q829/T829)</f>
        <v>0</v>
      </c>
      <c r="S829" s="34"/>
      <c r="T829" s="94">
        <v>17</v>
      </c>
    </row>
    <row r="830" spans="1:22" s="2" customFormat="1" ht="55.5" customHeight="1" x14ac:dyDescent="0.25">
      <c r="A830" s="97"/>
      <c r="B830" s="97"/>
      <c r="C830" s="97"/>
      <c r="D830" s="98"/>
      <c r="E830" s="97"/>
      <c r="F830" s="97"/>
      <c r="G830" s="98"/>
      <c r="H830" s="97"/>
      <c r="I830" s="97"/>
      <c r="J830" s="98"/>
      <c r="K830" s="97"/>
      <c r="L830" s="97"/>
      <c r="M830" s="98"/>
      <c r="N830" s="97"/>
      <c r="O830" s="97"/>
      <c r="P830" s="98"/>
      <c r="Q830" s="99"/>
      <c r="R830" s="100"/>
      <c r="S830" s="101"/>
      <c r="T830" s="102"/>
      <c r="U830" s="103"/>
      <c r="V830" s="103"/>
    </row>
    <row r="831" spans="1:22" s="2" customFormat="1" ht="55.5" customHeight="1" x14ac:dyDescent="0.25">
      <c r="A831" s="97"/>
      <c r="B831" s="97"/>
      <c r="C831" s="97"/>
      <c r="D831" s="98"/>
      <c r="E831" s="97"/>
      <c r="F831" s="97"/>
      <c r="G831" s="98"/>
      <c r="H831" s="97"/>
      <c r="I831" s="97"/>
      <c r="J831" s="98"/>
      <c r="K831" s="97"/>
      <c r="L831" s="97"/>
      <c r="M831" s="98"/>
      <c r="N831" s="97"/>
      <c r="O831" s="97"/>
      <c r="P831" s="98"/>
      <c r="Q831" s="99"/>
      <c r="R831" s="100"/>
      <c r="S831" s="101"/>
      <c r="T831" s="102"/>
      <c r="U831" s="103"/>
      <c r="V831" s="103"/>
    </row>
    <row r="832" spans="1:22" s="2" customFormat="1" ht="55.5" customHeight="1" x14ac:dyDescent="0.25">
      <c r="A832" s="97"/>
      <c r="B832" s="97"/>
      <c r="C832" s="97"/>
      <c r="D832" s="98"/>
      <c r="E832" s="97"/>
      <c r="F832" s="97"/>
      <c r="G832" s="98"/>
      <c r="H832" s="97"/>
      <c r="I832" s="97"/>
      <c r="J832" s="98"/>
      <c r="K832" s="97"/>
      <c r="L832" s="97"/>
      <c r="M832" s="98"/>
      <c r="N832" s="97"/>
      <c r="O832" s="97"/>
      <c r="P832" s="98"/>
      <c r="Q832" s="99"/>
      <c r="R832" s="100"/>
      <c r="S832" s="101"/>
      <c r="T832" s="102"/>
      <c r="U832" s="103"/>
      <c r="V832" s="103"/>
    </row>
    <row r="833" spans="1:22" s="2" customFormat="1" ht="55.5" customHeight="1" x14ac:dyDescent="0.25">
      <c r="A833" s="97"/>
      <c r="B833" s="97"/>
      <c r="C833" s="97"/>
      <c r="D833" s="98"/>
      <c r="E833" s="97"/>
      <c r="F833" s="97"/>
      <c r="G833" s="98"/>
      <c r="H833" s="97"/>
      <c r="I833" s="97"/>
      <c r="J833" s="98"/>
      <c r="K833" s="97"/>
      <c r="L833" s="97"/>
      <c r="M833" s="98"/>
      <c r="N833" s="97"/>
      <c r="O833" s="97"/>
      <c r="P833" s="98"/>
      <c r="Q833" s="99"/>
      <c r="R833" s="100"/>
      <c r="S833" s="101"/>
      <c r="T833" s="102"/>
      <c r="U833" s="103"/>
      <c r="V833" s="103"/>
    </row>
    <row r="834" spans="1:22" s="2" customFormat="1" ht="55.5" customHeight="1" x14ac:dyDescent="0.25">
      <c r="A834" s="97"/>
      <c r="B834" s="97"/>
      <c r="C834" s="97"/>
      <c r="D834" s="98"/>
      <c r="E834" s="97"/>
      <c r="F834" s="97"/>
      <c r="G834" s="98"/>
      <c r="H834" s="97"/>
      <c r="I834" s="97"/>
      <c r="J834" s="98"/>
      <c r="K834" s="97"/>
      <c r="L834" s="97"/>
      <c r="M834" s="98"/>
      <c r="N834" s="97"/>
      <c r="O834" s="97"/>
      <c r="P834" s="98"/>
      <c r="Q834" s="99"/>
      <c r="R834" s="100"/>
      <c r="S834" s="101"/>
      <c r="T834" s="102"/>
      <c r="U834" s="103"/>
      <c r="V834" s="103"/>
    </row>
    <row r="835" spans="1:22" s="2" customFormat="1" ht="55.5" customHeight="1" x14ac:dyDescent="0.25">
      <c r="A835" s="97"/>
      <c r="B835" s="97"/>
      <c r="C835" s="97"/>
      <c r="D835" s="98"/>
      <c r="E835" s="97"/>
      <c r="F835" s="97"/>
      <c r="G835" s="98"/>
      <c r="H835" s="97"/>
      <c r="I835" s="97"/>
      <c r="J835" s="98"/>
      <c r="K835" s="97"/>
      <c r="L835" s="97"/>
      <c r="M835" s="98"/>
      <c r="N835" s="97"/>
      <c r="O835" s="97"/>
      <c r="P835" s="98"/>
      <c r="Q835" s="99"/>
      <c r="R835" s="100"/>
      <c r="S835" s="101"/>
      <c r="T835" s="102"/>
      <c r="U835" s="103"/>
      <c r="V835" s="103"/>
    </row>
    <row r="836" spans="1:22" s="2" customFormat="1" ht="55.5" customHeight="1" x14ac:dyDescent="0.25">
      <c r="A836" s="97"/>
      <c r="B836" s="97"/>
      <c r="C836" s="97"/>
      <c r="D836" s="98"/>
      <c r="E836" s="97"/>
      <c r="F836" s="97"/>
      <c r="G836" s="98"/>
      <c r="H836" s="97"/>
      <c r="I836" s="97"/>
      <c r="J836" s="98"/>
      <c r="K836" s="97"/>
      <c r="L836" s="97"/>
      <c r="M836" s="98"/>
      <c r="N836" s="97"/>
      <c r="O836" s="97"/>
      <c r="P836" s="98"/>
      <c r="Q836" s="99"/>
      <c r="R836" s="100"/>
      <c r="S836" s="101"/>
      <c r="T836" s="102"/>
      <c r="U836" s="103"/>
      <c r="V836" s="103"/>
    </row>
    <row r="837" spans="1:22" s="2" customFormat="1" ht="55.5" customHeight="1" x14ac:dyDescent="0.25">
      <c r="A837" s="97"/>
      <c r="B837" s="97"/>
      <c r="C837" s="97"/>
      <c r="D837" s="98"/>
      <c r="E837" s="97"/>
      <c r="F837" s="97"/>
      <c r="G837" s="98"/>
      <c r="H837" s="97"/>
      <c r="I837" s="97"/>
      <c r="J837" s="98"/>
      <c r="K837" s="97"/>
      <c r="L837" s="97"/>
      <c r="M837" s="98"/>
      <c r="N837" s="97"/>
      <c r="O837" s="97"/>
      <c r="P837" s="98"/>
      <c r="Q837" s="99"/>
      <c r="R837" s="100"/>
      <c r="S837" s="101"/>
      <c r="T837" s="102"/>
      <c r="U837" s="103"/>
      <c r="V837" s="103"/>
    </row>
    <row r="838" spans="1:22" s="2" customFormat="1" ht="55.5" customHeight="1" x14ac:dyDescent="0.25">
      <c r="A838" s="97"/>
      <c r="B838" s="97"/>
      <c r="C838" s="97"/>
      <c r="D838" s="98"/>
      <c r="E838" s="97"/>
      <c r="F838" s="97"/>
      <c r="G838" s="98"/>
      <c r="H838" s="97"/>
      <c r="I838" s="97"/>
      <c r="J838" s="98"/>
      <c r="K838" s="97"/>
      <c r="L838" s="97"/>
      <c r="M838" s="98"/>
      <c r="N838" s="97"/>
      <c r="O838" s="97"/>
      <c r="P838" s="98"/>
      <c r="Q838" s="99"/>
      <c r="R838" s="100"/>
      <c r="S838" s="101"/>
      <c r="T838" s="102"/>
      <c r="U838" s="103"/>
      <c r="V838" s="103"/>
    </row>
    <row r="839" spans="1:22" s="2" customFormat="1" ht="55.5" customHeight="1" x14ac:dyDescent="0.25">
      <c r="A839" s="97"/>
      <c r="B839" s="97"/>
      <c r="C839" s="97"/>
      <c r="D839" s="98"/>
      <c r="E839" s="97"/>
      <c r="F839" s="97"/>
      <c r="G839" s="98"/>
      <c r="H839" s="97"/>
      <c r="I839" s="97"/>
      <c r="J839" s="98"/>
      <c r="K839" s="97"/>
      <c r="L839" s="97"/>
      <c r="M839" s="98"/>
      <c r="N839" s="97"/>
      <c r="O839" s="97"/>
      <c r="P839" s="98"/>
      <c r="Q839" s="99"/>
      <c r="R839" s="100"/>
      <c r="S839" s="101"/>
      <c r="T839" s="102"/>
      <c r="U839" s="103"/>
      <c r="V839" s="103"/>
    </row>
    <row r="840" spans="1:22" s="2" customFormat="1" ht="55.5" customHeight="1" x14ac:dyDescent="0.25">
      <c r="A840" s="97"/>
      <c r="B840" s="97"/>
      <c r="C840" s="97"/>
      <c r="D840" s="98"/>
      <c r="E840" s="97"/>
      <c r="F840" s="97"/>
      <c r="G840" s="98"/>
      <c r="H840" s="97"/>
      <c r="I840" s="97"/>
      <c r="J840" s="98"/>
      <c r="K840" s="97"/>
      <c r="L840" s="97"/>
      <c r="M840" s="98"/>
      <c r="N840" s="97"/>
      <c r="O840" s="97"/>
      <c r="P840" s="98"/>
      <c r="Q840" s="99"/>
      <c r="R840" s="100"/>
      <c r="S840" s="101"/>
      <c r="T840" s="102"/>
      <c r="U840" s="103"/>
      <c r="V840" s="103"/>
    </row>
    <row r="841" spans="1:22" s="2" customFormat="1" ht="55.5" customHeight="1" thickBot="1" x14ac:dyDescent="0.3">
      <c r="A841" s="9"/>
      <c r="B841" s="9"/>
      <c r="C841" s="9"/>
      <c r="D841" s="35"/>
      <c r="E841" s="9"/>
      <c r="F841" s="9"/>
      <c r="G841" s="35"/>
      <c r="H841" s="9"/>
      <c r="I841" s="9"/>
      <c r="J841" s="35"/>
      <c r="K841" s="9"/>
      <c r="L841" s="9"/>
      <c r="M841" s="35"/>
      <c r="N841" s="9"/>
      <c r="O841" s="9"/>
      <c r="P841" s="35"/>
      <c r="Q841" s="67"/>
      <c r="R841" s="95"/>
      <c r="S841" s="34"/>
      <c r="T841" s="96"/>
    </row>
    <row r="842" spans="1:22" s="2" customFormat="1" ht="55.5" customHeight="1" thickBot="1" x14ac:dyDescent="0.3">
      <c r="A842" s="9"/>
      <c r="B842" s="9"/>
      <c r="C842" s="9"/>
      <c r="D842" s="35"/>
      <c r="E842" s="9"/>
      <c r="F842" s="9"/>
      <c r="G842" s="35"/>
      <c r="H842" s="9"/>
      <c r="I842" s="9"/>
      <c r="J842" s="35"/>
      <c r="K842" s="9"/>
      <c r="L842" s="9"/>
      <c r="M842" s="35"/>
      <c r="N842" s="9"/>
      <c r="O842" s="9"/>
      <c r="P842" s="35"/>
      <c r="Q842" s="67"/>
      <c r="R842" s="46"/>
      <c r="S842" s="34"/>
      <c r="T842" s="54"/>
    </row>
    <row r="843" spans="1:22" s="2" customFormat="1" ht="55.5" customHeight="1" thickBot="1" x14ac:dyDescent="0.3">
      <c r="A843" s="9"/>
      <c r="B843" s="9"/>
      <c r="C843" s="9"/>
      <c r="D843" s="35"/>
      <c r="E843" s="9"/>
      <c r="F843" s="9"/>
      <c r="G843" s="35"/>
      <c r="H843" s="9"/>
      <c r="I843" s="9"/>
      <c r="J843" s="35"/>
      <c r="K843" s="9"/>
      <c r="L843" s="9"/>
      <c r="M843" s="35"/>
      <c r="N843" s="9"/>
      <c r="O843" s="9"/>
      <c r="P843" s="35"/>
      <c r="Q843" s="67"/>
      <c r="R843" s="46"/>
      <c r="S843" s="34"/>
      <c r="T843" s="54"/>
    </row>
    <row r="844" spans="1:22" s="2" customFormat="1" ht="55.5" customHeight="1" thickBot="1" x14ac:dyDescent="0.3">
      <c r="A844" s="9"/>
      <c r="B844" s="9"/>
      <c r="C844" s="9"/>
      <c r="D844" s="35"/>
      <c r="E844" s="9"/>
      <c r="F844" s="9"/>
      <c r="G844" s="35"/>
      <c r="H844" s="9"/>
      <c r="I844" s="9"/>
      <c r="J844" s="35"/>
      <c r="K844" s="9"/>
      <c r="L844" s="9"/>
      <c r="M844" s="35"/>
      <c r="N844" s="9"/>
      <c r="O844" s="9"/>
      <c r="P844" s="35"/>
      <c r="Q844" s="67"/>
      <c r="R844" s="46"/>
      <c r="S844" s="34"/>
      <c r="T844" s="54"/>
    </row>
    <row r="845" spans="1:22" s="2" customFormat="1" ht="55.5" customHeight="1" thickBot="1" x14ac:dyDescent="0.3">
      <c r="A845" s="9"/>
      <c r="B845" s="9"/>
      <c r="C845" s="9"/>
      <c r="D845" s="35"/>
      <c r="E845" s="9"/>
      <c r="F845" s="9"/>
      <c r="G845" s="35"/>
      <c r="H845" s="9"/>
      <c r="I845" s="9"/>
      <c r="J845" s="35"/>
      <c r="K845" s="9"/>
      <c r="L845" s="9"/>
      <c r="M845" s="35"/>
      <c r="N845" s="9"/>
      <c r="O845" s="9"/>
      <c r="P845" s="35"/>
      <c r="Q845" s="67"/>
      <c r="R845" s="46"/>
      <c r="S845" s="34"/>
      <c r="T845" s="54"/>
    </row>
    <row r="846" spans="1:22" s="2" customFormat="1" ht="55.5" customHeight="1" thickBot="1" x14ac:dyDescent="0.3">
      <c r="A846" s="9"/>
      <c r="B846" s="9"/>
      <c r="C846" s="9"/>
      <c r="D846" s="35"/>
      <c r="E846" s="9"/>
      <c r="F846" s="9"/>
      <c r="G846" s="35"/>
      <c r="H846" s="9"/>
      <c r="I846" s="9"/>
      <c r="J846" s="35"/>
      <c r="K846" s="9"/>
      <c r="L846" s="9"/>
      <c r="M846" s="35"/>
      <c r="N846" s="9"/>
      <c r="O846" s="9"/>
      <c r="P846" s="35"/>
      <c r="Q846" s="67"/>
      <c r="R846" s="46"/>
      <c r="S846" s="34"/>
      <c r="T846" s="54"/>
    </row>
    <row r="847" spans="1:22" s="2" customFormat="1" ht="55.5" customHeight="1" thickBot="1" x14ac:dyDescent="0.3">
      <c r="A847" s="9"/>
      <c r="B847" s="9"/>
      <c r="C847" s="9"/>
      <c r="D847" s="35"/>
      <c r="E847" s="9"/>
      <c r="F847" s="9"/>
      <c r="G847" s="35"/>
      <c r="H847" s="9"/>
      <c r="I847" s="9"/>
      <c r="J847" s="35"/>
      <c r="K847" s="9"/>
      <c r="L847" s="9"/>
      <c r="M847" s="35"/>
      <c r="N847" s="9"/>
      <c r="O847" s="9"/>
      <c r="P847" s="35"/>
      <c r="Q847" s="67"/>
      <c r="R847" s="46"/>
      <c r="S847" s="34"/>
      <c r="T847" s="54"/>
    </row>
    <row r="848" spans="1:22" s="2" customFormat="1" ht="55.5" customHeight="1" thickBot="1" x14ac:dyDescent="0.3">
      <c r="A848" s="9"/>
      <c r="B848" s="9"/>
      <c r="C848" s="9"/>
      <c r="D848" s="35"/>
      <c r="E848" s="9"/>
      <c r="F848" s="9"/>
      <c r="G848" s="35"/>
      <c r="H848" s="9"/>
      <c r="I848" s="9"/>
      <c r="J848" s="35"/>
      <c r="K848" s="9"/>
      <c r="L848" s="9"/>
      <c r="M848" s="35"/>
      <c r="N848" s="9"/>
      <c r="O848" s="9"/>
      <c r="P848" s="35"/>
      <c r="Q848" s="67"/>
      <c r="R848" s="46"/>
      <c r="S848" s="34"/>
      <c r="T848" s="54"/>
    </row>
    <row r="849" spans="1:20" s="2" customFormat="1" ht="55.5" customHeight="1" thickBot="1" x14ac:dyDescent="0.3">
      <c r="A849" s="9"/>
      <c r="B849" s="9"/>
      <c r="C849" s="9"/>
      <c r="D849" s="35"/>
      <c r="E849" s="9"/>
      <c r="F849" s="9"/>
      <c r="G849" s="35"/>
      <c r="H849" s="9"/>
      <c r="I849" s="9"/>
      <c r="J849" s="35"/>
      <c r="K849" s="9"/>
      <c r="L849" s="9"/>
      <c r="M849" s="35"/>
      <c r="N849" s="9"/>
      <c r="O849" s="9"/>
      <c r="P849" s="35"/>
      <c r="Q849" s="67"/>
      <c r="R849" s="46"/>
      <c r="S849" s="34"/>
      <c r="T849" s="54"/>
    </row>
    <row r="850" spans="1:20" s="2" customFormat="1" ht="55.5" customHeight="1" thickBot="1" x14ac:dyDescent="0.3">
      <c r="A850" s="9"/>
      <c r="B850" s="9"/>
      <c r="C850" s="9"/>
      <c r="D850" s="35"/>
      <c r="E850" s="9"/>
      <c r="F850" s="9"/>
      <c r="G850" s="35"/>
      <c r="H850" s="9"/>
      <c r="I850" s="9"/>
      <c r="J850" s="35"/>
      <c r="K850" s="9"/>
      <c r="L850" s="9"/>
      <c r="M850" s="35"/>
      <c r="N850" s="9"/>
      <c r="O850" s="9"/>
      <c r="P850" s="35"/>
      <c r="Q850" s="67"/>
      <c r="R850" s="46"/>
      <c r="S850" s="34"/>
      <c r="T850" s="54"/>
    </row>
    <row r="851" spans="1:20" s="2" customFormat="1" ht="55.5" customHeight="1" thickBot="1" x14ac:dyDescent="0.3">
      <c r="A851" s="9"/>
      <c r="B851" s="9"/>
      <c r="C851" s="9"/>
      <c r="D851" s="35"/>
      <c r="E851" s="9"/>
      <c r="F851" s="9"/>
      <c r="G851" s="35"/>
      <c r="H851" s="9"/>
      <c r="I851" s="9"/>
      <c r="J851" s="35"/>
      <c r="K851" s="9"/>
      <c r="L851" s="9"/>
      <c r="M851" s="35"/>
      <c r="N851" s="9"/>
      <c r="O851" s="9"/>
      <c r="P851" s="35"/>
      <c r="Q851" s="67"/>
      <c r="R851" s="46"/>
      <c r="S851" s="34"/>
      <c r="T851" s="54"/>
    </row>
    <row r="852" spans="1:20" s="2" customFormat="1" ht="55.5" customHeight="1" thickBot="1" x14ac:dyDescent="0.3">
      <c r="A852" s="9"/>
      <c r="B852" s="9"/>
      <c r="C852" s="9"/>
      <c r="D852" s="35"/>
      <c r="E852" s="9"/>
      <c r="F852" s="9"/>
      <c r="G852" s="35"/>
      <c r="H852" s="9"/>
      <c r="I852" s="9"/>
      <c r="J852" s="35"/>
      <c r="K852" s="9"/>
      <c r="L852" s="9"/>
      <c r="M852" s="35"/>
      <c r="N852" s="9"/>
      <c r="O852" s="9"/>
      <c r="P852" s="35"/>
      <c r="Q852" s="67"/>
      <c r="R852" s="46"/>
      <c r="S852" s="34"/>
      <c r="T852" s="54"/>
    </row>
    <row r="853" spans="1:20" s="2" customFormat="1" ht="55.5" customHeight="1" thickBot="1" x14ac:dyDescent="0.3">
      <c r="A853" s="9"/>
      <c r="B853" s="9"/>
      <c r="C853" s="9"/>
      <c r="D853" s="35"/>
      <c r="E853" s="9"/>
      <c r="F853" s="9"/>
      <c r="G853" s="35"/>
      <c r="H853" s="9"/>
      <c r="I853" s="9"/>
      <c r="J853" s="35"/>
      <c r="K853" s="9"/>
      <c r="L853" s="9"/>
      <c r="M853" s="35"/>
      <c r="N853" s="9"/>
      <c r="O853" s="9"/>
      <c r="P853" s="35"/>
      <c r="Q853" s="67"/>
      <c r="R853" s="46"/>
      <c r="S853" s="34"/>
      <c r="T853" s="54"/>
    </row>
    <row r="854" spans="1:20" s="2" customFormat="1" ht="55.5" customHeight="1" thickBot="1" x14ac:dyDescent="0.3">
      <c r="A854" s="9"/>
      <c r="B854" s="9"/>
      <c r="C854" s="9"/>
      <c r="D854" s="35"/>
      <c r="E854" s="9"/>
      <c r="F854" s="9"/>
      <c r="G854" s="35"/>
      <c r="H854" s="9"/>
      <c r="I854" s="9"/>
      <c r="J854" s="35"/>
      <c r="K854" s="9"/>
      <c r="L854" s="9"/>
      <c r="M854" s="35"/>
      <c r="N854" s="9"/>
      <c r="O854" s="9"/>
      <c r="P854" s="35"/>
      <c r="Q854" s="67"/>
      <c r="R854" s="46"/>
      <c r="S854" s="34"/>
      <c r="T854" s="54"/>
    </row>
    <row r="855" spans="1:20" s="2" customFormat="1" ht="55.5" customHeight="1" thickBot="1" x14ac:dyDescent="0.3">
      <c r="A855" s="9"/>
      <c r="B855" s="9"/>
      <c r="C855" s="9"/>
      <c r="D855" s="35"/>
      <c r="E855" s="9"/>
      <c r="F855" s="9"/>
      <c r="G855" s="35"/>
      <c r="H855" s="9"/>
      <c r="I855" s="9"/>
      <c r="J855" s="35"/>
      <c r="K855" s="9"/>
      <c r="L855" s="9"/>
      <c r="M855" s="35"/>
      <c r="N855" s="9"/>
      <c r="O855" s="9"/>
      <c r="P855" s="35"/>
      <c r="Q855" s="67"/>
      <c r="R855" s="46"/>
      <c r="S855" s="34"/>
      <c r="T855" s="54"/>
    </row>
    <row r="856" spans="1:20" s="2" customFormat="1" ht="55.5" customHeight="1" thickBot="1" x14ac:dyDescent="0.3">
      <c r="A856" s="9"/>
      <c r="B856" s="9"/>
      <c r="C856" s="9"/>
      <c r="D856" s="35"/>
      <c r="E856" s="9"/>
      <c r="F856" s="9"/>
      <c r="G856" s="35"/>
      <c r="H856" s="9"/>
      <c r="I856" s="9"/>
      <c r="J856" s="35"/>
      <c r="K856" s="9"/>
      <c r="L856" s="9"/>
      <c r="M856" s="35"/>
      <c r="N856" s="9"/>
      <c r="O856" s="9"/>
      <c r="P856" s="35"/>
      <c r="Q856" s="67"/>
      <c r="R856" s="46"/>
      <c r="S856" s="34"/>
      <c r="T856" s="54"/>
    </row>
    <row r="857" spans="1:20" s="2" customFormat="1" ht="55.5" customHeight="1" thickBot="1" x14ac:dyDescent="0.3">
      <c r="A857" s="9"/>
      <c r="B857" s="9"/>
      <c r="C857" s="9"/>
      <c r="D857" s="35"/>
      <c r="E857" s="9"/>
      <c r="F857" s="9"/>
      <c r="G857" s="35"/>
      <c r="H857" s="9"/>
      <c r="I857" s="9"/>
      <c r="J857" s="35"/>
      <c r="K857" s="9"/>
      <c r="L857" s="9"/>
      <c r="M857" s="35"/>
      <c r="N857" s="9"/>
      <c r="O857" s="9"/>
      <c r="P857" s="35"/>
      <c r="Q857" s="67"/>
      <c r="R857" s="46"/>
      <c r="S857" s="34"/>
      <c r="T857" s="54"/>
    </row>
    <row r="858" spans="1:20" s="2" customFormat="1" ht="55.5" customHeight="1" thickBot="1" x14ac:dyDescent="0.3">
      <c r="A858" s="9"/>
      <c r="B858" s="9"/>
      <c r="C858" s="9"/>
      <c r="D858" s="35"/>
      <c r="E858" s="9"/>
      <c r="F858" s="9"/>
      <c r="G858" s="35"/>
      <c r="H858" s="9"/>
      <c r="I858" s="9"/>
      <c r="J858" s="35"/>
      <c r="K858" s="9"/>
      <c r="L858" s="9"/>
      <c r="M858" s="35"/>
      <c r="N858" s="9"/>
      <c r="O858" s="9"/>
      <c r="P858" s="35"/>
      <c r="Q858" s="67"/>
      <c r="R858" s="46"/>
      <c r="S858" s="34"/>
      <c r="T858" s="54"/>
    </row>
    <row r="859" spans="1:20" s="2" customFormat="1" ht="55.5" customHeight="1" thickBot="1" x14ac:dyDescent="0.3">
      <c r="A859" s="9"/>
      <c r="B859" s="9"/>
      <c r="C859" s="9"/>
      <c r="D859" s="35"/>
      <c r="E859" s="9"/>
      <c r="F859" s="9"/>
      <c r="G859" s="35"/>
      <c r="H859" s="9"/>
      <c r="I859" s="9"/>
      <c r="J859" s="35"/>
      <c r="K859" s="9"/>
      <c r="L859" s="9"/>
      <c r="M859" s="35"/>
      <c r="N859" s="9"/>
      <c r="O859" s="9"/>
      <c r="P859" s="35"/>
      <c r="Q859" s="67"/>
      <c r="R859" s="46"/>
      <c r="S859" s="34"/>
      <c r="T859" s="54"/>
    </row>
    <row r="860" spans="1:20" s="2" customFormat="1" ht="55.5" customHeight="1" thickBot="1" x14ac:dyDescent="0.3">
      <c r="A860" s="9"/>
      <c r="B860" s="9"/>
      <c r="C860" s="9"/>
      <c r="D860" s="35"/>
      <c r="E860" s="9"/>
      <c r="F860" s="9"/>
      <c r="G860" s="35"/>
      <c r="H860" s="9"/>
      <c r="I860" s="9"/>
      <c r="J860" s="35"/>
      <c r="K860" s="9"/>
      <c r="L860" s="9"/>
      <c r="M860" s="35"/>
      <c r="N860" s="9"/>
      <c r="O860" s="9"/>
      <c r="P860" s="35"/>
      <c r="Q860" s="67"/>
      <c r="R860" s="46"/>
      <c r="S860" s="34"/>
      <c r="T860" s="54"/>
    </row>
    <row r="861" spans="1:20" s="2" customFormat="1" ht="55.5" customHeight="1" thickBot="1" x14ac:dyDescent="0.3">
      <c r="A861" s="9"/>
      <c r="B861" s="9"/>
      <c r="C861" s="9"/>
      <c r="D861" s="35"/>
      <c r="E861" s="9"/>
      <c r="F861" s="9"/>
      <c r="G861" s="35"/>
      <c r="H861" s="9"/>
      <c r="I861" s="9"/>
      <c r="J861" s="35"/>
      <c r="K861" s="9"/>
      <c r="L861" s="9"/>
      <c r="M861" s="35"/>
      <c r="N861" s="9"/>
      <c r="O861" s="9"/>
      <c r="P861" s="35"/>
      <c r="Q861" s="67"/>
      <c r="R861" s="46"/>
      <c r="S861" s="34"/>
      <c r="T861" s="54"/>
    </row>
    <row r="862" spans="1:20" s="2" customFormat="1" ht="55.5" customHeight="1" thickBot="1" x14ac:dyDescent="0.3">
      <c r="A862" s="9"/>
      <c r="B862" s="9"/>
      <c r="C862" s="9"/>
      <c r="D862" s="35"/>
      <c r="E862" s="9"/>
      <c r="F862" s="9"/>
      <c r="G862" s="35"/>
      <c r="H862" s="9"/>
      <c r="I862" s="9"/>
      <c r="J862" s="35"/>
      <c r="K862" s="9"/>
      <c r="L862" s="9"/>
      <c r="M862" s="35"/>
      <c r="N862" s="9"/>
      <c r="O862" s="9"/>
      <c r="P862" s="35"/>
      <c r="Q862" s="67"/>
      <c r="R862" s="46"/>
      <c r="S862" s="34"/>
      <c r="T862" s="54"/>
    </row>
    <row r="863" spans="1:20" s="2" customFormat="1" ht="55.5" customHeight="1" thickBot="1" x14ac:dyDescent="0.3">
      <c r="A863" s="9"/>
      <c r="B863" s="9"/>
      <c r="C863" s="9"/>
      <c r="D863" s="35"/>
      <c r="E863" s="9"/>
      <c r="F863" s="9"/>
      <c r="G863" s="35"/>
      <c r="H863" s="9"/>
      <c r="I863" s="9"/>
      <c r="J863" s="35"/>
      <c r="K863" s="9"/>
      <c r="L863" s="9"/>
      <c r="M863" s="35"/>
      <c r="N863" s="9"/>
      <c r="O863" s="9"/>
      <c r="P863" s="35"/>
      <c r="Q863" s="67"/>
      <c r="R863" s="46"/>
      <c r="S863" s="34"/>
      <c r="T863" s="54"/>
    </row>
    <row r="864" spans="1:20" s="2" customFormat="1" ht="55.5" customHeight="1" thickBot="1" x14ac:dyDescent="0.3">
      <c r="A864" s="9"/>
      <c r="B864" s="9"/>
      <c r="C864" s="9"/>
      <c r="D864" s="35"/>
      <c r="E864" s="9"/>
      <c r="F864" s="9"/>
      <c r="G864" s="35"/>
      <c r="H864" s="9"/>
      <c r="I864" s="9"/>
      <c r="J864" s="35"/>
      <c r="K864" s="9"/>
      <c r="L864" s="9"/>
      <c r="M864" s="35"/>
      <c r="N864" s="9"/>
      <c r="O864" s="9"/>
      <c r="P864" s="35"/>
      <c r="Q864" s="67"/>
      <c r="R864" s="46"/>
      <c r="S864" s="34"/>
      <c r="T864" s="54"/>
    </row>
    <row r="865" spans="1:20" s="2" customFormat="1" ht="55.5" customHeight="1" thickBot="1" x14ac:dyDescent="0.3">
      <c r="A865" s="9"/>
      <c r="B865" s="9"/>
      <c r="C865" s="9"/>
      <c r="D865" s="35"/>
      <c r="E865" s="9"/>
      <c r="F865" s="9"/>
      <c r="G865" s="35"/>
      <c r="H865" s="9"/>
      <c r="I865" s="9"/>
      <c r="J865" s="35"/>
      <c r="K865" s="9"/>
      <c r="L865" s="9"/>
      <c r="M865" s="35"/>
      <c r="N865" s="9"/>
      <c r="O865" s="9"/>
      <c r="P865" s="35"/>
      <c r="Q865" s="67"/>
      <c r="R865" s="46"/>
      <c r="S865" s="34"/>
      <c r="T865" s="54"/>
    </row>
    <row r="866" spans="1:20" s="2" customFormat="1" ht="55.5" customHeight="1" thickBot="1" x14ac:dyDescent="0.3">
      <c r="A866" s="9"/>
      <c r="B866" s="9"/>
      <c r="C866" s="9"/>
      <c r="D866" s="35"/>
      <c r="E866" s="9"/>
      <c r="F866" s="9"/>
      <c r="G866" s="35"/>
      <c r="H866" s="9"/>
      <c r="I866" s="9"/>
      <c r="J866" s="35"/>
      <c r="K866" s="9"/>
      <c r="L866" s="9"/>
      <c r="M866" s="35"/>
      <c r="N866" s="9"/>
      <c r="O866" s="9"/>
      <c r="P866" s="35"/>
      <c r="Q866" s="67"/>
      <c r="R866" s="46"/>
      <c r="S866" s="34"/>
      <c r="T866" s="54"/>
    </row>
    <row r="867" spans="1:20" s="2" customFormat="1" ht="55.5" customHeight="1" thickBot="1" x14ac:dyDescent="0.3">
      <c r="A867" s="9"/>
      <c r="B867" s="9"/>
      <c r="C867" s="9"/>
      <c r="D867" s="35"/>
      <c r="E867" s="9"/>
      <c r="F867" s="9"/>
      <c r="G867" s="35"/>
      <c r="H867" s="9"/>
      <c r="I867" s="9"/>
      <c r="J867" s="35"/>
      <c r="K867" s="9"/>
      <c r="L867" s="9"/>
      <c r="M867" s="35"/>
      <c r="N867" s="9"/>
      <c r="O867" s="9"/>
      <c r="P867" s="35"/>
      <c r="Q867" s="67"/>
      <c r="R867" s="46"/>
      <c r="S867" s="34"/>
      <c r="T867" s="54"/>
    </row>
    <row r="868" spans="1:20" s="2" customFormat="1" ht="55.5" customHeight="1" thickBot="1" x14ac:dyDescent="0.3">
      <c r="A868" s="9"/>
      <c r="B868" s="9"/>
      <c r="C868" s="9"/>
      <c r="D868" s="35"/>
      <c r="E868" s="9"/>
      <c r="F868" s="9"/>
      <c r="G868" s="35"/>
      <c r="H868" s="9"/>
      <c r="I868" s="9"/>
      <c r="J868" s="35"/>
      <c r="K868" s="9"/>
      <c r="L868" s="9"/>
      <c r="M868" s="35"/>
      <c r="N868" s="9"/>
      <c r="O868" s="9"/>
      <c r="P868" s="35"/>
      <c r="Q868" s="67"/>
      <c r="R868" s="46"/>
      <c r="S868" s="34"/>
      <c r="T868" s="54"/>
    </row>
    <row r="869" spans="1:20" s="2" customFormat="1" ht="55.5" customHeight="1" thickBot="1" x14ac:dyDescent="0.3">
      <c r="A869" s="9"/>
      <c r="B869" s="9"/>
      <c r="C869" s="9"/>
      <c r="D869" s="35"/>
      <c r="E869" s="9"/>
      <c r="F869" s="9"/>
      <c r="G869" s="35"/>
      <c r="H869" s="9"/>
      <c r="I869" s="9"/>
      <c r="J869" s="35"/>
      <c r="K869" s="9"/>
      <c r="L869" s="9"/>
      <c r="M869" s="35"/>
      <c r="N869" s="9"/>
      <c r="O869" s="9"/>
      <c r="P869" s="35"/>
      <c r="Q869" s="67"/>
      <c r="R869" s="46"/>
      <c r="S869" s="34"/>
      <c r="T869" s="54"/>
    </row>
    <row r="870" spans="1:20" s="2" customFormat="1" ht="55.5" customHeight="1" thickBot="1" x14ac:dyDescent="0.3">
      <c r="A870" s="9"/>
      <c r="B870" s="9"/>
      <c r="C870" s="9"/>
      <c r="D870" s="35"/>
      <c r="E870" s="9"/>
      <c r="F870" s="9"/>
      <c r="G870" s="35"/>
      <c r="H870" s="9"/>
      <c r="I870" s="9"/>
      <c r="J870" s="35"/>
      <c r="K870" s="9"/>
      <c r="L870" s="9"/>
      <c r="M870" s="35"/>
      <c r="N870" s="9"/>
      <c r="O870" s="9"/>
      <c r="P870" s="35"/>
      <c r="Q870" s="67"/>
      <c r="R870" s="46"/>
      <c r="S870" s="34"/>
      <c r="T870" s="54"/>
    </row>
    <row r="871" spans="1:20" s="2" customFormat="1" ht="55.5" customHeight="1" thickBot="1" x14ac:dyDescent="0.3">
      <c r="A871" s="9"/>
      <c r="B871" s="9"/>
      <c r="C871" s="9"/>
      <c r="D871" s="35"/>
      <c r="E871" s="9"/>
      <c r="F871" s="9"/>
      <c r="G871" s="35"/>
      <c r="H871" s="9"/>
      <c r="I871" s="9"/>
      <c r="J871" s="35"/>
      <c r="K871" s="9"/>
      <c r="L871" s="9"/>
      <c r="M871" s="35"/>
      <c r="N871" s="9"/>
      <c r="O871" s="9"/>
      <c r="P871" s="35"/>
      <c r="Q871" s="67"/>
      <c r="R871" s="46"/>
      <c r="S871" s="34"/>
      <c r="T871" s="54"/>
    </row>
    <row r="872" spans="1:20" s="2" customFormat="1" ht="55.5" customHeight="1" thickBot="1" x14ac:dyDescent="0.3">
      <c r="A872" s="9"/>
      <c r="B872" s="9"/>
      <c r="C872" s="9"/>
      <c r="D872" s="35"/>
      <c r="E872" s="9"/>
      <c r="F872" s="9"/>
      <c r="G872" s="35"/>
      <c r="H872" s="9"/>
      <c r="I872" s="9"/>
      <c r="J872" s="35"/>
      <c r="K872" s="9"/>
      <c r="L872" s="9"/>
      <c r="M872" s="35"/>
      <c r="N872" s="9"/>
      <c r="O872" s="9"/>
      <c r="P872" s="35"/>
      <c r="Q872" s="67"/>
      <c r="R872" s="46"/>
      <c r="S872" s="34"/>
      <c r="T872" s="54"/>
    </row>
    <row r="873" spans="1:20" s="2" customFormat="1" ht="55.5" customHeight="1" thickBot="1" x14ac:dyDescent="0.3">
      <c r="A873" s="9"/>
      <c r="B873" s="9"/>
      <c r="C873" s="9"/>
      <c r="D873" s="35"/>
      <c r="E873" s="9"/>
      <c r="F873" s="9"/>
      <c r="G873" s="35"/>
      <c r="H873" s="9"/>
      <c r="I873" s="9"/>
      <c r="J873" s="35"/>
      <c r="K873" s="9"/>
      <c r="L873" s="9"/>
      <c r="M873" s="35"/>
      <c r="N873" s="9"/>
      <c r="O873" s="9"/>
      <c r="P873" s="35"/>
      <c r="Q873" s="67"/>
      <c r="R873" s="46"/>
      <c r="S873" s="34"/>
      <c r="T873" s="54"/>
    </row>
    <row r="874" spans="1:20" s="2" customFormat="1" ht="55.5" customHeight="1" thickBot="1" x14ac:dyDescent="0.3">
      <c r="A874" s="9"/>
      <c r="B874" s="9"/>
      <c r="C874" s="9"/>
      <c r="D874" s="35"/>
      <c r="E874" s="9"/>
      <c r="F874" s="9"/>
      <c r="G874" s="35"/>
      <c r="H874" s="9"/>
      <c r="I874" s="9"/>
      <c r="J874" s="35"/>
      <c r="K874" s="9"/>
      <c r="L874" s="9"/>
      <c r="M874" s="35"/>
      <c r="N874" s="9"/>
      <c r="O874" s="9"/>
      <c r="P874" s="35"/>
      <c r="Q874" s="67"/>
      <c r="R874" s="46"/>
      <c r="S874" s="34"/>
      <c r="T874" s="54"/>
    </row>
    <row r="875" spans="1:20" s="2" customFormat="1" ht="55.5" customHeight="1" thickBot="1" x14ac:dyDescent="0.3">
      <c r="A875" s="9"/>
      <c r="B875" s="9"/>
      <c r="C875" s="9"/>
      <c r="D875" s="35"/>
      <c r="E875" s="9"/>
      <c r="F875" s="9"/>
      <c r="G875" s="35"/>
      <c r="H875" s="9"/>
      <c r="I875" s="9"/>
      <c r="J875" s="35"/>
      <c r="K875" s="9"/>
      <c r="L875" s="9"/>
      <c r="M875" s="35"/>
      <c r="N875" s="9"/>
      <c r="O875" s="9"/>
      <c r="P875" s="35"/>
      <c r="Q875" s="67"/>
      <c r="R875" s="46"/>
      <c r="S875" s="34"/>
      <c r="T875" s="54"/>
    </row>
    <row r="876" spans="1:20" s="2" customFormat="1" ht="55.5" customHeight="1" thickBot="1" x14ac:dyDescent="0.3">
      <c r="A876" s="9"/>
      <c r="B876" s="9"/>
      <c r="C876" s="9"/>
      <c r="D876" s="35"/>
      <c r="E876" s="9"/>
      <c r="F876" s="9"/>
      <c r="G876" s="35"/>
      <c r="H876" s="9"/>
      <c r="I876" s="9"/>
      <c r="J876" s="35"/>
      <c r="K876" s="9"/>
      <c r="L876" s="9"/>
      <c r="M876" s="35"/>
      <c r="N876" s="9"/>
      <c r="O876" s="9"/>
      <c r="P876" s="35"/>
      <c r="Q876" s="67"/>
      <c r="R876" s="46"/>
      <c r="S876" s="34"/>
      <c r="T876" s="54"/>
    </row>
    <row r="877" spans="1:20" s="2" customFormat="1" ht="55.5" customHeight="1" thickBot="1" x14ac:dyDescent="0.3">
      <c r="A877" s="9"/>
      <c r="B877" s="9"/>
      <c r="C877" s="9"/>
      <c r="D877" s="35"/>
      <c r="E877" s="9"/>
      <c r="F877" s="9"/>
      <c r="G877" s="35"/>
      <c r="H877" s="9"/>
      <c r="I877" s="9"/>
      <c r="J877" s="35"/>
      <c r="K877" s="9"/>
      <c r="L877" s="9"/>
      <c r="M877" s="35"/>
      <c r="N877" s="9"/>
      <c r="O877" s="9"/>
      <c r="P877" s="35"/>
      <c r="Q877" s="67"/>
      <c r="R877" s="46"/>
      <c r="S877" s="34"/>
      <c r="T877" s="54"/>
    </row>
    <row r="878" spans="1:20" s="2" customFormat="1" ht="55.5" customHeight="1" thickBot="1" x14ac:dyDescent="0.3">
      <c r="A878" s="9"/>
      <c r="B878" s="9"/>
      <c r="C878" s="9"/>
      <c r="D878" s="35"/>
      <c r="E878" s="9"/>
      <c r="F878" s="9"/>
      <c r="G878" s="35"/>
      <c r="H878" s="9"/>
      <c r="I878" s="9"/>
      <c r="J878" s="35"/>
      <c r="K878" s="9"/>
      <c r="L878" s="9"/>
      <c r="M878" s="35"/>
      <c r="N878" s="9"/>
      <c r="O878" s="9"/>
      <c r="P878" s="35"/>
      <c r="Q878" s="67"/>
      <c r="R878" s="46"/>
      <c r="S878" s="34"/>
      <c r="T878" s="54"/>
    </row>
    <row r="879" spans="1:20" s="2" customFormat="1" ht="55.5" customHeight="1" thickBot="1" x14ac:dyDescent="0.3">
      <c r="A879" s="9"/>
      <c r="B879" s="9"/>
      <c r="C879" s="9"/>
      <c r="D879" s="35"/>
      <c r="E879" s="9"/>
      <c r="F879" s="9"/>
      <c r="G879" s="35"/>
      <c r="H879" s="9"/>
      <c r="I879" s="9"/>
      <c r="J879" s="35"/>
      <c r="K879" s="9"/>
      <c r="L879" s="9"/>
      <c r="M879" s="35"/>
      <c r="N879" s="9"/>
      <c r="O879" s="9"/>
      <c r="P879" s="35"/>
      <c r="Q879" s="67"/>
      <c r="R879" s="46"/>
      <c r="S879" s="34"/>
      <c r="T879" s="54"/>
    </row>
    <row r="880" spans="1:20" s="2" customFormat="1" ht="55.5" customHeight="1" thickBot="1" x14ac:dyDescent="0.3">
      <c r="A880" s="9"/>
      <c r="B880" s="9"/>
      <c r="C880" s="9"/>
      <c r="D880" s="35"/>
      <c r="E880" s="9"/>
      <c r="F880" s="9"/>
      <c r="G880" s="35"/>
      <c r="H880" s="9"/>
      <c r="I880" s="9"/>
      <c r="J880" s="35"/>
      <c r="K880" s="9"/>
      <c r="L880" s="9"/>
      <c r="M880" s="35"/>
      <c r="N880" s="9"/>
      <c r="O880" s="9"/>
      <c r="P880" s="35"/>
      <c r="Q880" s="67"/>
      <c r="R880" s="46"/>
      <c r="S880" s="34"/>
      <c r="T880" s="54"/>
    </row>
    <row r="881" spans="1:20" s="2" customFormat="1" ht="55.5" customHeight="1" thickBot="1" x14ac:dyDescent="0.3">
      <c r="A881" s="9"/>
      <c r="B881" s="9"/>
      <c r="C881" s="9"/>
      <c r="D881" s="35"/>
      <c r="E881" s="9"/>
      <c r="F881" s="9"/>
      <c r="G881" s="35"/>
      <c r="H881" s="9"/>
      <c r="I881" s="9"/>
      <c r="J881" s="35"/>
      <c r="K881" s="9"/>
      <c r="L881" s="9"/>
      <c r="M881" s="35"/>
      <c r="N881" s="9"/>
      <c r="O881" s="9"/>
      <c r="P881" s="35"/>
      <c r="Q881" s="67"/>
      <c r="R881" s="46"/>
      <c r="S881" s="34"/>
      <c r="T881" s="54"/>
    </row>
    <row r="882" spans="1:20" s="2" customFormat="1" ht="55.5" customHeight="1" thickBot="1" x14ac:dyDescent="0.3">
      <c r="A882" s="9"/>
      <c r="B882" s="9"/>
      <c r="C882" s="9"/>
      <c r="D882" s="35"/>
      <c r="E882" s="9"/>
      <c r="F882" s="9"/>
      <c r="G882" s="35"/>
      <c r="H882" s="9"/>
      <c r="I882" s="9"/>
      <c r="J882" s="35"/>
      <c r="K882" s="9"/>
      <c r="L882" s="9"/>
      <c r="M882" s="35"/>
      <c r="N882" s="9"/>
      <c r="O882" s="9"/>
      <c r="P882" s="35"/>
      <c r="Q882" s="67"/>
      <c r="R882" s="46"/>
      <c r="S882" s="34"/>
      <c r="T882" s="54"/>
    </row>
    <row r="883" spans="1:20" s="2" customFormat="1" ht="55.5" customHeight="1" thickBot="1" x14ac:dyDescent="0.3">
      <c r="A883" s="9"/>
      <c r="B883" s="9"/>
      <c r="C883" s="9"/>
      <c r="D883" s="35"/>
      <c r="E883" s="9"/>
      <c r="F883" s="9"/>
      <c r="G883" s="35"/>
      <c r="H883" s="9"/>
      <c r="I883" s="9"/>
      <c r="J883" s="35"/>
      <c r="K883" s="9"/>
      <c r="L883" s="9"/>
      <c r="M883" s="35"/>
      <c r="N883" s="9"/>
      <c r="O883" s="9"/>
      <c r="P883" s="35"/>
      <c r="Q883" s="67"/>
      <c r="R883" s="46"/>
      <c r="S883" s="34"/>
      <c r="T883" s="54"/>
    </row>
    <row r="884" spans="1:20" s="2" customFormat="1" ht="55.5" customHeight="1" thickBot="1" x14ac:dyDescent="0.3">
      <c r="A884" s="9"/>
      <c r="B884" s="9"/>
      <c r="C884" s="9"/>
      <c r="D884" s="35"/>
      <c r="E884" s="9"/>
      <c r="F884" s="9"/>
      <c r="G884" s="35"/>
      <c r="H884" s="9"/>
      <c r="I884" s="9"/>
      <c r="J884" s="35"/>
      <c r="K884" s="9"/>
      <c r="L884" s="9"/>
      <c r="M884" s="35"/>
      <c r="N884" s="9"/>
      <c r="O884" s="9"/>
      <c r="P884" s="35"/>
      <c r="Q884" s="67"/>
      <c r="R884" s="46"/>
      <c r="S884" s="34"/>
      <c r="T884" s="54"/>
    </row>
    <row r="885" spans="1:20" s="2" customFormat="1" ht="55.5" customHeight="1" thickBot="1" x14ac:dyDescent="0.3">
      <c r="A885" s="9"/>
      <c r="B885" s="9"/>
      <c r="C885" s="9"/>
      <c r="D885" s="35"/>
      <c r="E885" s="9"/>
      <c r="F885" s="9"/>
      <c r="G885" s="35"/>
      <c r="H885" s="9"/>
      <c r="I885" s="9"/>
      <c r="J885" s="35"/>
      <c r="K885" s="9"/>
      <c r="L885" s="9"/>
      <c r="M885" s="35"/>
      <c r="N885" s="9"/>
      <c r="O885" s="9"/>
      <c r="P885" s="35"/>
      <c r="Q885" s="67"/>
      <c r="R885" s="46"/>
      <c r="S885" s="34"/>
      <c r="T885" s="54"/>
    </row>
    <row r="886" spans="1:20" s="2" customFormat="1" ht="55.5" customHeight="1" thickBot="1" x14ac:dyDescent="0.3">
      <c r="A886" s="9"/>
      <c r="B886" s="9"/>
      <c r="C886" s="9"/>
      <c r="D886" s="35"/>
      <c r="E886" s="9"/>
      <c r="F886" s="9"/>
      <c r="G886" s="35"/>
      <c r="H886" s="9"/>
      <c r="I886" s="9"/>
      <c r="J886" s="35"/>
      <c r="K886" s="9"/>
      <c r="L886" s="9"/>
      <c r="M886" s="35"/>
      <c r="N886" s="9"/>
      <c r="O886" s="9"/>
      <c r="P886" s="35"/>
      <c r="Q886" s="67"/>
      <c r="R886" s="46"/>
      <c r="S886" s="34"/>
      <c r="T886" s="54"/>
    </row>
    <row r="887" spans="1:20" s="2" customFormat="1" ht="55.5" customHeight="1" thickBot="1" x14ac:dyDescent="0.3">
      <c r="A887" s="9"/>
      <c r="B887" s="9"/>
      <c r="C887" s="9"/>
      <c r="D887" s="35"/>
      <c r="E887" s="9"/>
      <c r="F887" s="9"/>
      <c r="G887" s="35"/>
      <c r="H887" s="9"/>
      <c r="I887" s="9"/>
      <c r="J887" s="35"/>
      <c r="K887" s="9"/>
      <c r="L887" s="9"/>
      <c r="M887" s="35"/>
      <c r="N887" s="9"/>
      <c r="O887" s="9"/>
      <c r="P887" s="35"/>
      <c r="Q887" s="67"/>
      <c r="R887" s="46"/>
      <c r="S887" s="34"/>
      <c r="T887" s="54"/>
    </row>
    <row r="888" spans="1:20" s="2" customFormat="1" ht="55.5" customHeight="1" thickBot="1" x14ac:dyDescent="0.3">
      <c r="A888" s="9"/>
      <c r="B888" s="9"/>
      <c r="C888" s="9"/>
      <c r="D888" s="35"/>
      <c r="E888" s="9"/>
      <c r="F888" s="9"/>
      <c r="G888" s="35"/>
      <c r="H888" s="9"/>
      <c r="I888" s="9"/>
      <c r="J888" s="35"/>
      <c r="K888" s="9"/>
      <c r="L888" s="9"/>
      <c r="M888" s="35"/>
      <c r="N888" s="9"/>
      <c r="O888" s="9"/>
      <c r="P888" s="35"/>
      <c r="Q888" s="67"/>
      <c r="R888" s="46"/>
      <c r="S888" s="34"/>
      <c r="T888" s="54"/>
    </row>
    <row r="889" spans="1:20" s="2" customFormat="1" ht="55.5" customHeight="1" thickBot="1" x14ac:dyDescent="0.3">
      <c r="A889" s="9"/>
      <c r="B889" s="9"/>
      <c r="C889" s="9"/>
      <c r="D889" s="35"/>
      <c r="E889" s="9"/>
      <c r="F889" s="9"/>
      <c r="G889" s="35"/>
      <c r="H889" s="9"/>
      <c r="I889" s="9"/>
      <c r="J889" s="35"/>
      <c r="K889" s="9"/>
      <c r="L889" s="9"/>
      <c r="M889" s="35"/>
      <c r="N889" s="9"/>
      <c r="O889" s="9"/>
      <c r="P889" s="35"/>
      <c r="Q889" s="67"/>
      <c r="R889" s="46"/>
      <c r="S889" s="34"/>
      <c r="T889" s="54"/>
    </row>
    <row r="890" spans="1:20" s="2" customFormat="1" ht="55.5" customHeight="1" thickBot="1" x14ac:dyDescent="0.3">
      <c r="A890" s="9"/>
      <c r="B890" s="9"/>
      <c r="C890" s="9"/>
      <c r="D890" s="35"/>
      <c r="E890" s="9"/>
      <c r="F890" s="9"/>
      <c r="G890" s="35"/>
      <c r="H890" s="9"/>
      <c r="I890" s="9"/>
      <c r="J890" s="35"/>
      <c r="K890" s="9"/>
      <c r="L890" s="9"/>
      <c r="M890" s="35"/>
      <c r="N890" s="9"/>
      <c r="O890" s="9"/>
      <c r="P890" s="35"/>
      <c r="Q890" s="67"/>
      <c r="R890" s="46"/>
      <c r="S890" s="34"/>
      <c r="T890" s="54"/>
    </row>
    <row r="891" spans="1:20" s="2" customFormat="1" ht="55.5" customHeight="1" thickBot="1" x14ac:dyDescent="0.3">
      <c r="A891" s="9"/>
      <c r="B891" s="9"/>
      <c r="C891" s="9"/>
      <c r="D891" s="35"/>
      <c r="E891" s="9"/>
      <c r="F891" s="9"/>
      <c r="G891" s="35"/>
      <c r="H891" s="9"/>
      <c r="I891" s="9"/>
      <c r="J891" s="35"/>
      <c r="K891" s="9"/>
      <c r="L891" s="9"/>
      <c r="M891" s="35"/>
      <c r="N891" s="9"/>
      <c r="O891" s="9"/>
      <c r="P891" s="35"/>
      <c r="Q891" s="67"/>
      <c r="R891" s="46"/>
      <c r="S891" s="34"/>
      <c r="T891" s="54"/>
    </row>
    <row r="892" spans="1:20" s="2" customFormat="1" ht="55.5" customHeight="1" thickBot="1" x14ac:dyDescent="0.3">
      <c r="A892" s="9"/>
      <c r="B892" s="9"/>
      <c r="C892" s="9"/>
      <c r="D892" s="35"/>
      <c r="E892" s="9"/>
      <c r="F892" s="9"/>
      <c r="G892" s="35"/>
      <c r="H892" s="9"/>
      <c r="I892" s="9"/>
      <c r="J892" s="35"/>
      <c r="K892" s="9"/>
      <c r="L892" s="9"/>
      <c r="M892" s="35"/>
      <c r="N892" s="9"/>
      <c r="O892" s="9"/>
      <c r="P892" s="35"/>
      <c r="Q892" s="67"/>
      <c r="R892" s="46"/>
      <c r="S892" s="34"/>
      <c r="T892" s="54"/>
    </row>
    <row r="893" spans="1:20" s="2" customFormat="1" ht="55.5" customHeight="1" thickBot="1" x14ac:dyDescent="0.3">
      <c r="A893" s="9"/>
      <c r="B893" s="9"/>
      <c r="C893" s="9"/>
      <c r="D893" s="35"/>
      <c r="E893" s="9"/>
      <c r="F893" s="9"/>
      <c r="G893" s="35"/>
      <c r="H893" s="9"/>
      <c r="I893" s="9"/>
      <c r="J893" s="35"/>
      <c r="K893" s="9"/>
      <c r="L893" s="9"/>
      <c r="M893" s="35"/>
      <c r="N893" s="9"/>
      <c r="O893" s="9"/>
      <c r="P893" s="35"/>
      <c r="Q893" s="67"/>
      <c r="R893" s="46"/>
      <c r="S893" s="34"/>
      <c r="T893" s="54"/>
    </row>
    <row r="894" spans="1:20" s="2" customFormat="1" ht="55.5" customHeight="1" thickBot="1" x14ac:dyDescent="0.3">
      <c r="A894" s="9"/>
      <c r="B894" s="9"/>
      <c r="C894" s="9"/>
      <c r="D894" s="35"/>
      <c r="E894" s="9"/>
      <c r="F894" s="9"/>
      <c r="G894" s="35"/>
      <c r="H894" s="9"/>
      <c r="I894" s="9"/>
      <c r="J894" s="35"/>
      <c r="K894" s="9"/>
      <c r="L894" s="9"/>
      <c r="M894" s="35"/>
      <c r="N894" s="9"/>
      <c r="O894" s="9"/>
      <c r="P894" s="35"/>
      <c r="Q894" s="67"/>
      <c r="R894" s="46"/>
      <c r="S894" s="34"/>
      <c r="T894" s="54"/>
    </row>
    <row r="895" spans="1:20" s="2" customFormat="1" ht="55.5" customHeight="1" thickBot="1" x14ac:dyDescent="0.3">
      <c r="A895" s="9"/>
      <c r="B895" s="9"/>
      <c r="C895" s="9"/>
      <c r="D895" s="35"/>
      <c r="E895" s="9"/>
      <c r="F895" s="9"/>
      <c r="G895" s="35"/>
      <c r="H895" s="9"/>
      <c r="I895" s="9"/>
      <c r="J895" s="35"/>
      <c r="K895" s="9"/>
      <c r="L895" s="9"/>
      <c r="M895" s="35"/>
      <c r="N895" s="9"/>
      <c r="O895" s="9"/>
      <c r="P895" s="35"/>
      <c r="Q895" s="67"/>
      <c r="R895" s="46"/>
      <c r="S895" s="34"/>
      <c r="T895" s="54"/>
    </row>
    <row r="896" spans="1:20" s="2" customFormat="1" ht="55.5" customHeight="1" thickBot="1" x14ac:dyDescent="0.3">
      <c r="A896" s="9"/>
      <c r="B896" s="9"/>
      <c r="C896" s="9"/>
      <c r="D896" s="35"/>
      <c r="E896" s="9"/>
      <c r="F896" s="9"/>
      <c r="G896" s="35"/>
      <c r="H896" s="9"/>
      <c r="I896" s="9"/>
      <c r="J896" s="35"/>
      <c r="K896" s="9"/>
      <c r="L896" s="9"/>
      <c r="M896" s="35"/>
      <c r="N896" s="9"/>
      <c r="O896" s="9"/>
      <c r="P896" s="35"/>
      <c r="Q896" s="67"/>
      <c r="R896" s="46"/>
      <c r="S896" s="34"/>
      <c r="T896" s="54"/>
    </row>
    <row r="897" spans="1:20" s="2" customFormat="1" ht="55.5" customHeight="1" thickBot="1" x14ac:dyDescent="0.3">
      <c r="A897" s="9"/>
      <c r="B897" s="9"/>
      <c r="C897" s="9"/>
      <c r="D897" s="35"/>
      <c r="E897" s="9"/>
      <c r="F897" s="9"/>
      <c r="G897" s="35"/>
      <c r="H897" s="9"/>
      <c r="I897" s="9"/>
      <c r="J897" s="35"/>
      <c r="K897" s="9"/>
      <c r="L897" s="9"/>
      <c r="M897" s="35"/>
      <c r="N897" s="9"/>
      <c r="O897" s="9"/>
      <c r="P897" s="35"/>
      <c r="Q897" s="67"/>
      <c r="R897" s="46"/>
      <c r="S897" s="34"/>
      <c r="T897" s="54"/>
    </row>
    <row r="898" spans="1:20" s="2" customFormat="1" ht="55.5" customHeight="1" thickBot="1" x14ac:dyDescent="0.3">
      <c r="A898" s="9"/>
      <c r="B898" s="9"/>
      <c r="C898" s="9"/>
      <c r="D898" s="35"/>
      <c r="E898" s="9"/>
      <c r="F898" s="9"/>
      <c r="G898" s="35"/>
      <c r="H898" s="9"/>
      <c r="I898" s="9"/>
      <c r="J898" s="35"/>
      <c r="K898" s="9"/>
      <c r="L898" s="9"/>
      <c r="M898" s="35"/>
      <c r="N898" s="9"/>
      <c r="O898" s="9"/>
      <c r="P898" s="35"/>
      <c r="Q898" s="67"/>
      <c r="R898" s="46"/>
      <c r="S898" s="34"/>
      <c r="T898" s="54"/>
    </row>
    <row r="899" spans="1:20" s="2" customFormat="1" ht="55.5" customHeight="1" thickBot="1" x14ac:dyDescent="0.3">
      <c r="A899" s="9"/>
      <c r="B899" s="9"/>
      <c r="C899" s="9"/>
      <c r="D899" s="35"/>
      <c r="E899" s="9"/>
      <c r="F899" s="9"/>
      <c r="G899" s="35"/>
      <c r="H899" s="9"/>
      <c r="I899" s="9"/>
      <c r="J899" s="35"/>
      <c r="K899" s="9"/>
      <c r="L899" s="9"/>
      <c r="M899" s="35"/>
      <c r="N899" s="9"/>
      <c r="O899" s="9"/>
      <c r="P899" s="35"/>
      <c r="Q899" s="67"/>
      <c r="R899" s="46"/>
      <c r="S899" s="34"/>
      <c r="T899" s="54"/>
    </row>
    <row r="900" spans="1:20" s="2" customFormat="1" ht="55.5" customHeight="1" thickBot="1" x14ac:dyDescent="0.3">
      <c r="A900" s="9"/>
      <c r="B900" s="9"/>
      <c r="C900" s="9"/>
      <c r="D900" s="35"/>
      <c r="E900" s="9"/>
      <c r="F900" s="9"/>
      <c r="G900" s="35"/>
      <c r="H900" s="9"/>
      <c r="I900" s="9"/>
      <c r="J900" s="35"/>
      <c r="K900" s="9"/>
      <c r="L900" s="9"/>
      <c r="M900" s="35"/>
      <c r="N900" s="9"/>
      <c r="O900" s="9"/>
      <c r="P900" s="35"/>
      <c r="Q900" s="67"/>
      <c r="R900" s="46"/>
      <c r="S900" s="34"/>
      <c r="T900" s="54"/>
    </row>
    <row r="901" spans="1:20" s="2" customFormat="1" ht="55.5" customHeight="1" thickBot="1" x14ac:dyDescent="0.3">
      <c r="A901" s="9"/>
      <c r="B901" s="9"/>
      <c r="C901" s="9"/>
      <c r="D901" s="35"/>
      <c r="E901" s="9"/>
      <c r="F901" s="9"/>
      <c r="G901" s="35"/>
      <c r="H901" s="9"/>
      <c r="I901" s="9"/>
      <c r="J901" s="35"/>
      <c r="K901" s="9"/>
      <c r="L901" s="9"/>
      <c r="M901" s="35"/>
      <c r="N901" s="9"/>
      <c r="O901" s="9"/>
      <c r="P901" s="35"/>
      <c r="Q901" s="67"/>
      <c r="R901" s="46"/>
      <c r="S901" s="34"/>
      <c r="T901" s="54"/>
    </row>
    <row r="902" spans="1:20" s="2" customFormat="1" ht="55.5" customHeight="1" thickBot="1" x14ac:dyDescent="0.3">
      <c r="A902" s="9"/>
      <c r="B902" s="9"/>
      <c r="C902" s="9"/>
      <c r="D902" s="35"/>
      <c r="E902" s="9"/>
      <c r="F902" s="9"/>
      <c r="G902" s="35"/>
      <c r="H902" s="9"/>
      <c r="I902" s="9"/>
      <c r="J902" s="35"/>
      <c r="K902" s="9"/>
      <c r="L902" s="9"/>
      <c r="M902" s="35"/>
      <c r="N902" s="9"/>
      <c r="O902" s="9"/>
      <c r="P902" s="35"/>
      <c r="Q902" s="67"/>
      <c r="R902" s="46"/>
      <c r="S902" s="34"/>
      <c r="T902" s="54"/>
    </row>
    <row r="903" spans="1:20" s="2" customFormat="1" ht="55.5" customHeight="1" thickBot="1" x14ac:dyDescent="0.3">
      <c r="A903" s="9"/>
      <c r="B903" s="9"/>
      <c r="C903" s="9"/>
      <c r="D903" s="35"/>
      <c r="E903" s="9"/>
      <c r="F903" s="9"/>
      <c r="G903" s="35"/>
      <c r="H903" s="9"/>
      <c r="I903" s="9"/>
      <c r="J903" s="35"/>
      <c r="K903" s="9"/>
      <c r="L903" s="9"/>
      <c r="M903" s="35"/>
      <c r="N903" s="9"/>
      <c r="O903" s="9"/>
      <c r="P903" s="35"/>
      <c r="Q903" s="67"/>
      <c r="R903" s="46"/>
      <c r="S903" s="34"/>
      <c r="T903" s="54"/>
    </row>
    <row r="904" spans="1:20" s="2" customFormat="1" ht="55.5" customHeight="1" thickBot="1" x14ac:dyDescent="0.3">
      <c r="A904" s="9"/>
      <c r="B904" s="9"/>
      <c r="C904" s="9"/>
      <c r="D904" s="35"/>
      <c r="E904" s="9"/>
      <c r="F904" s="9"/>
      <c r="G904" s="35"/>
      <c r="H904" s="9"/>
      <c r="I904" s="9"/>
      <c r="J904" s="35"/>
      <c r="K904" s="9"/>
      <c r="L904" s="9"/>
      <c r="M904" s="35"/>
      <c r="N904" s="9"/>
      <c r="O904" s="9"/>
      <c r="P904" s="35"/>
      <c r="Q904" s="67"/>
      <c r="R904" s="46"/>
      <c r="S904" s="34"/>
      <c r="T904" s="54"/>
    </row>
    <row r="905" spans="1:20" s="2" customFormat="1" ht="55.5" customHeight="1" thickBot="1" x14ac:dyDescent="0.3">
      <c r="A905" s="9"/>
      <c r="B905" s="9"/>
      <c r="C905" s="9"/>
      <c r="D905" s="35"/>
      <c r="E905" s="9"/>
      <c r="F905" s="9"/>
      <c r="G905" s="35"/>
      <c r="H905" s="9"/>
      <c r="I905" s="9"/>
      <c r="J905" s="35"/>
      <c r="K905" s="9"/>
      <c r="L905" s="9"/>
      <c r="M905" s="35"/>
      <c r="N905" s="9"/>
      <c r="O905" s="9"/>
      <c r="P905" s="35"/>
      <c r="Q905" s="67"/>
      <c r="R905" s="46"/>
      <c r="S905" s="34"/>
      <c r="T905" s="54"/>
    </row>
    <row r="906" spans="1:20" s="2" customFormat="1" ht="55.5" customHeight="1" thickBot="1" x14ac:dyDescent="0.3">
      <c r="A906" s="9"/>
      <c r="B906" s="9"/>
      <c r="C906" s="9"/>
      <c r="D906" s="35"/>
      <c r="E906" s="9"/>
      <c r="F906" s="9"/>
      <c r="G906" s="35"/>
      <c r="H906" s="9"/>
      <c r="I906" s="9"/>
      <c r="J906" s="35"/>
      <c r="K906" s="9"/>
      <c r="L906" s="9"/>
      <c r="M906" s="35"/>
      <c r="N906" s="9"/>
      <c r="O906" s="9"/>
      <c r="P906" s="35"/>
      <c r="Q906" s="67"/>
      <c r="R906" s="46"/>
      <c r="S906" s="34"/>
      <c r="T906" s="54"/>
    </row>
    <row r="907" spans="1:20" s="2" customFormat="1" ht="55.5" customHeight="1" thickBot="1" x14ac:dyDescent="0.3">
      <c r="A907" s="9"/>
      <c r="B907" s="9"/>
      <c r="C907" s="9"/>
      <c r="D907" s="35"/>
      <c r="E907" s="9"/>
      <c r="F907" s="9"/>
      <c r="G907" s="35"/>
      <c r="H907" s="9"/>
      <c r="I907" s="9"/>
      <c r="J907" s="35"/>
      <c r="K907" s="9"/>
      <c r="L907" s="9"/>
      <c r="M907" s="35"/>
      <c r="N907" s="9"/>
      <c r="O907" s="9"/>
      <c r="P907" s="35"/>
      <c r="Q907" s="67"/>
      <c r="R907" s="46"/>
      <c r="S907" s="34"/>
      <c r="T907" s="54"/>
    </row>
    <row r="908" spans="1:20" s="2" customFormat="1" ht="55.5" customHeight="1" thickBot="1" x14ac:dyDescent="0.3">
      <c r="A908" s="9"/>
      <c r="B908" s="9"/>
      <c r="C908" s="9"/>
      <c r="D908" s="35"/>
      <c r="E908" s="9"/>
      <c r="F908" s="9"/>
      <c r="G908" s="35"/>
      <c r="H908" s="9"/>
      <c r="I908" s="9"/>
      <c r="J908" s="35"/>
      <c r="K908" s="9"/>
      <c r="L908" s="9"/>
      <c r="M908" s="35"/>
      <c r="N908" s="9"/>
      <c r="O908" s="9"/>
      <c r="P908" s="35"/>
      <c r="Q908" s="67"/>
      <c r="R908" s="46"/>
      <c r="S908" s="34"/>
      <c r="T908" s="54"/>
    </row>
    <row r="909" spans="1:20" s="2" customFormat="1" ht="55.5" customHeight="1" thickBot="1" x14ac:dyDescent="0.3">
      <c r="A909" s="9"/>
      <c r="B909" s="9"/>
      <c r="C909" s="9"/>
      <c r="D909" s="35"/>
      <c r="E909" s="9"/>
      <c r="F909" s="9"/>
      <c r="G909" s="35"/>
      <c r="H909" s="9"/>
      <c r="I909" s="9"/>
      <c r="J909" s="35"/>
      <c r="K909" s="9"/>
      <c r="L909" s="9"/>
      <c r="M909" s="35"/>
      <c r="N909" s="9"/>
      <c r="O909" s="9"/>
      <c r="P909" s="35"/>
      <c r="Q909" s="67"/>
      <c r="R909" s="46"/>
      <c r="S909" s="34"/>
      <c r="T909" s="54"/>
    </row>
    <row r="910" spans="1:20" s="2" customFormat="1" ht="55.5" customHeight="1" thickBot="1" x14ac:dyDescent="0.3">
      <c r="A910" s="9"/>
      <c r="B910" s="9"/>
      <c r="C910" s="9"/>
      <c r="D910" s="35"/>
      <c r="E910" s="9"/>
      <c r="F910" s="9"/>
      <c r="G910" s="35"/>
      <c r="H910" s="9"/>
      <c r="I910" s="9"/>
      <c r="J910" s="35"/>
      <c r="K910" s="9"/>
      <c r="L910" s="9"/>
      <c r="M910" s="35"/>
      <c r="N910" s="9"/>
      <c r="O910" s="9"/>
      <c r="P910" s="35"/>
      <c r="Q910" s="67"/>
      <c r="R910" s="46"/>
      <c r="S910" s="34"/>
      <c r="T910" s="54"/>
    </row>
    <row r="911" spans="1:20" s="2" customFormat="1" ht="55.5" customHeight="1" thickBot="1" x14ac:dyDescent="0.3">
      <c r="A911" s="9"/>
      <c r="B911" s="9"/>
      <c r="C911" s="9"/>
      <c r="D911" s="35"/>
      <c r="E911" s="9"/>
      <c r="F911" s="9"/>
      <c r="G911" s="35"/>
      <c r="H911" s="9"/>
      <c r="I911" s="9"/>
      <c r="J911" s="35"/>
      <c r="K911" s="9"/>
      <c r="L911" s="9"/>
      <c r="M911" s="35"/>
      <c r="N911" s="9"/>
      <c r="O911" s="9"/>
      <c r="P911" s="35"/>
      <c r="Q911" s="67"/>
      <c r="R911" s="46"/>
      <c r="S911" s="34"/>
      <c r="T911" s="54"/>
    </row>
    <row r="912" spans="1:20" s="2" customFormat="1" ht="55.5" customHeight="1" thickBot="1" x14ac:dyDescent="0.3">
      <c r="A912" s="9"/>
      <c r="B912" s="9"/>
      <c r="C912" s="9"/>
      <c r="D912" s="35"/>
      <c r="E912" s="9"/>
      <c r="F912" s="9"/>
      <c r="G912" s="35"/>
      <c r="H912" s="9"/>
      <c r="I912" s="9"/>
      <c r="J912" s="35"/>
      <c r="K912" s="9"/>
      <c r="L912" s="9"/>
      <c r="M912" s="35"/>
      <c r="N912" s="9"/>
      <c r="O912" s="9"/>
      <c r="P912" s="35"/>
      <c r="Q912" s="67"/>
      <c r="R912" s="46"/>
      <c r="S912" s="34"/>
      <c r="T912" s="68"/>
    </row>
    <row r="913" spans="1:20" s="2" customFormat="1" ht="55.5" customHeight="1" thickBot="1" x14ac:dyDescent="0.3">
      <c r="A913" s="9"/>
      <c r="B913" s="9"/>
      <c r="C913" s="9"/>
      <c r="D913" s="35"/>
      <c r="E913" s="9"/>
      <c r="F913" s="9"/>
      <c r="G913" s="35"/>
      <c r="H913" s="9"/>
      <c r="I913" s="9"/>
      <c r="J913" s="35"/>
      <c r="K913" s="9"/>
      <c r="L913" s="9"/>
      <c r="M913" s="35"/>
      <c r="N913" s="9"/>
      <c r="O913" s="9"/>
      <c r="P913" s="35"/>
      <c r="Q913" s="67"/>
      <c r="R913" s="46"/>
      <c r="S913" s="34"/>
      <c r="T913" s="68"/>
    </row>
    <row r="914" spans="1:20" s="2" customFormat="1" ht="55.5" customHeight="1" thickBot="1" x14ac:dyDescent="0.3">
      <c r="A914" s="9"/>
      <c r="B914" s="9"/>
      <c r="C914" s="9"/>
      <c r="D914" s="35"/>
      <c r="E914" s="9"/>
      <c r="F914" s="9"/>
      <c r="G914" s="35"/>
      <c r="H914" s="9"/>
      <c r="I914" s="9"/>
      <c r="J914" s="35"/>
      <c r="K914" s="9"/>
      <c r="L914" s="9"/>
      <c r="M914" s="35"/>
      <c r="N914" s="9"/>
      <c r="O914" s="9"/>
      <c r="P914" s="35"/>
      <c r="Q914" s="67"/>
      <c r="R914" s="46"/>
      <c r="S914" s="34"/>
      <c r="T914" s="68"/>
    </row>
    <row r="915" spans="1:20" s="2" customFormat="1" ht="55.5" customHeight="1" thickBot="1" x14ac:dyDescent="0.3">
      <c r="A915" s="9"/>
      <c r="B915" s="9"/>
      <c r="C915" s="9"/>
      <c r="D915" s="35"/>
      <c r="E915" s="9"/>
      <c r="F915" s="9"/>
      <c r="G915" s="35"/>
      <c r="H915" s="9"/>
      <c r="I915" s="9"/>
      <c r="J915" s="35"/>
      <c r="K915" s="9"/>
      <c r="L915" s="9"/>
      <c r="M915" s="35"/>
      <c r="N915" s="9"/>
      <c r="O915" s="9"/>
      <c r="P915" s="35"/>
      <c r="Q915" s="67"/>
      <c r="R915" s="46"/>
      <c r="S915" s="34"/>
      <c r="T915" s="68"/>
    </row>
    <row r="916" spans="1:20" s="2" customFormat="1" ht="55.5" customHeight="1" thickBot="1" x14ac:dyDescent="0.3">
      <c r="A916" s="9"/>
      <c r="B916" s="9"/>
      <c r="C916" s="9"/>
      <c r="D916" s="35"/>
      <c r="E916" s="9"/>
      <c r="F916" s="9"/>
      <c r="G916" s="35"/>
      <c r="H916" s="9"/>
      <c r="I916" s="9"/>
      <c r="J916" s="35"/>
      <c r="K916" s="9"/>
      <c r="L916" s="9"/>
      <c r="M916" s="35"/>
      <c r="N916" s="9"/>
      <c r="O916" s="9"/>
      <c r="P916" s="35"/>
      <c r="Q916" s="67"/>
      <c r="R916" s="46"/>
      <c r="S916" s="34"/>
      <c r="T916" s="68"/>
    </row>
    <row r="917" spans="1:20" s="2" customFormat="1" ht="55.5" customHeight="1" thickBot="1" x14ac:dyDescent="0.3">
      <c r="A917" s="9"/>
      <c r="B917" s="9"/>
      <c r="C917" s="9"/>
      <c r="D917" s="35"/>
      <c r="E917" s="9"/>
      <c r="F917" s="9"/>
      <c r="G917" s="35"/>
      <c r="H917" s="9"/>
      <c r="I917" s="9"/>
      <c r="J917" s="35"/>
      <c r="K917" s="9"/>
      <c r="L917" s="9"/>
      <c r="M917" s="35"/>
      <c r="N917" s="9"/>
      <c r="O917" s="9"/>
      <c r="P917" s="35"/>
      <c r="Q917" s="67"/>
      <c r="R917" s="46"/>
      <c r="S917" s="34"/>
      <c r="T917" s="68"/>
    </row>
    <row r="918" spans="1:20" s="2" customFormat="1" ht="55.5" customHeight="1" thickBot="1" x14ac:dyDescent="0.3">
      <c r="A918" s="9"/>
      <c r="B918" s="9"/>
      <c r="C918" s="9"/>
      <c r="D918" s="35"/>
      <c r="E918" s="9"/>
      <c r="F918" s="9"/>
      <c r="G918" s="35"/>
      <c r="H918" s="9"/>
      <c r="I918" s="9"/>
      <c r="J918" s="35"/>
      <c r="K918" s="9"/>
      <c r="L918" s="9"/>
      <c r="M918" s="35"/>
      <c r="N918" s="9"/>
      <c r="O918" s="9"/>
      <c r="P918" s="35"/>
      <c r="Q918" s="67"/>
      <c r="R918" s="46"/>
      <c r="S918" s="34"/>
      <c r="T918" s="68"/>
    </row>
    <row r="919" spans="1:20" s="2" customFormat="1" ht="55.5" customHeight="1" thickBot="1" x14ac:dyDescent="0.3">
      <c r="A919" s="9"/>
      <c r="B919" s="9"/>
      <c r="C919" s="9"/>
      <c r="D919" s="35"/>
      <c r="E919" s="9"/>
      <c r="F919" s="9"/>
      <c r="G919" s="35"/>
      <c r="H919" s="9"/>
      <c r="I919" s="9"/>
      <c r="J919" s="35"/>
      <c r="K919" s="9"/>
      <c r="L919" s="9"/>
      <c r="M919" s="35"/>
      <c r="N919" s="9"/>
      <c r="O919" s="9"/>
      <c r="P919" s="35"/>
      <c r="Q919" s="67"/>
      <c r="R919" s="46"/>
      <c r="S919" s="34"/>
      <c r="T919" s="68"/>
    </row>
    <row r="920" spans="1:20" s="2" customFormat="1" ht="55.5" customHeight="1" thickBot="1" x14ac:dyDescent="0.3">
      <c r="A920" s="9"/>
      <c r="B920" s="9"/>
      <c r="C920" s="9"/>
      <c r="D920" s="35"/>
      <c r="E920" s="9"/>
      <c r="F920" s="9"/>
      <c r="G920" s="35"/>
      <c r="H920" s="9"/>
      <c r="I920" s="9"/>
      <c r="J920" s="35"/>
      <c r="K920" s="9"/>
      <c r="L920" s="9"/>
      <c r="M920" s="35"/>
      <c r="N920" s="9"/>
      <c r="O920" s="9"/>
      <c r="P920" s="35"/>
      <c r="Q920" s="67"/>
      <c r="R920" s="46"/>
      <c r="S920" s="34"/>
      <c r="T920" s="68"/>
    </row>
    <row r="921" spans="1:20" s="2" customFormat="1" ht="55.5" customHeight="1" thickBot="1" x14ac:dyDescent="0.3">
      <c r="A921" s="9"/>
      <c r="B921" s="9"/>
      <c r="C921" s="9"/>
      <c r="D921" s="35"/>
      <c r="E921" s="9"/>
      <c r="F921" s="9"/>
      <c r="G921" s="35"/>
      <c r="H921" s="9"/>
      <c r="I921" s="9"/>
      <c r="J921" s="35"/>
      <c r="K921" s="9"/>
      <c r="L921" s="9"/>
      <c r="M921" s="35"/>
      <c r="N921" s="9"/>
      <c r="O921" s="9"/>
      <c r="P921" s="35"/>
      <c r="Q921" s="67"/>
      <c r="R921" s="46"/>
      <c r="S921" s="34"/>
      <c r="T921" s="68"/>
    </row>
    <row r="922" spans="1:20" s="2" customFormat="1" ht="55.5" customHeight="1" thickBot="1" x14ac:dyDescent="0.3">
      <c r="A922" s="9"/>
      <c r="B922" s="9"/>
      <c r="C922" s="9"/>
      <c r="D922" s="35"/>
      <c r="E922" s="9"/>
      <c r="F922" s="9"/>
      <c r="G922" s="35"/>
      <c r="H922" s="9"/>
      <c r="I922" s="9"/>
      <c r="J922" s="35"/>
      <c r="K922" s="9"/>
      <c r="L922" s="9"/>
      <c r="M922" s="35"/>
      <c r="N922" s="9"/>
      <c r="O922" s="9"/>
      <c r="P922" s="35"/>
      <c r="Q922" s="67"/>
      <c r="R922" s="46"/>
      <c r="S922" s="34"/>
      <c r="T922" s="68"/>
    </row>
    <row r="923" spans="1:20" s="2" customFormat="1" ht="55.5" customHeight="1" thickBot="1" x14ac:dyDescent="0.3">
      <c r="A923" s="9"/>
      <c r="B923" s="9"/>
      <c r="C923" s="9"/>
      <c r="D923" s="35"/>
      <c r="E923" s="9"/>
      <c r="F923" s="9"/>
      <c r="G923" s="35"/>
      <c r="H923" s="9"/>
      <c r="I923" s="9"/>
      <c r="J923" s="35"/>
      <c r="K923" s="9"/>
      <c r="L923" s="9"/>
      <c r="M923" s="35"/>
      <c r="N923" s="9"/>
      <c r="O923" s="9"/>
      <c r="P923" s="35"/>
      <c r="Q923" s="67"/>
      <c r="R923" s="46"/>
      <c r="S923" s="34"/>
      <c r="T923" s="68"/>
    </row>
    <row r="924" spans="1:20" s="2" customFormat="1" ht="55.5" customHeight="1" thickBot="1" x14ac:dyDescent="0.3">
      <c r="A924" s="9"/>
      <c r="B924" s="9"/>
      <c r="C924" s="9"/>
      <c r="D924" s="35"/>
      <c r="E924" s="9"/>
      <c r="F924" s="9"/>
      <c r="G924" s="35"/>
      <c r="H924" s="9"/>
      <c r="I924" s="9"/>
      <c r="J924" s="35"/>
      <c r="K924" s="9"/>
      <c r="L924" s="9"/>
      <c r="M924" s="35"/>
      <c r="N924" s="9"/>
      <c r="O924" s="9"/>
      <c r="P924" s="35"/>
      <c r="Q924" s="67"/>
      <c r="R924" s="46"/>
      <c r="S924" s="34"/>
      <c r="T924" s="68"/>
    </row>
    <row r="925" spans="1:20" s="2" customFormat="1" ht="55.5" customHeight="1" thickBot="1" x14ac:dyDescent="0.3">
      <c r="A925" s="9"/>
      <c r="B925" s="9"/>
      <c r="C925" s="9"/>
      <c r="D925" s="35"/>
      <c r="E925" s="9"/>
      <c r="F925" s="9"/>
      <c r="G925" s="35"/>
      <c r="H925" s="9"/>
      <c r="I925" s="9"/>
      <c r="J925" s="35"/>
      <c r="K925" s="9"/>
      <c r="L925" s="9"/>
      <c r="M925" s="35"/>
      <c r="N925" s="9"/>
      <c r="O925" s="9"/>
      <c r="P925" s="35"/>
      <c r="Q925" s="67"/>
      <c r="R925" s="46"/>
      <c r="S925" s="34"/>
      <c r="T925" s="68"/>
    </row>
    <row r="926" spans="1:20" s="2" customFormat="1" ht="55.5" customHeight="1" thickBot="1" x14ac:dyDescent="0.3">
      <c r="A926" s="9"/>
      <c r="B926" s="9"/>
      <c r="C926" s="9"/>
      <c r="D926" s="35"/>
      <c r="E926" s="9"/>
      <c r="F926" s="9"/>
      <c r="G926" s="35"/>
      <c r="H926" s="9"/>
      <c r="I926" s="9"/>
      <c r="J926" s="35"/>
      <c r="K926" s="9"/>
      <c r="L926" s="9"/>
      <c r="M926" s="35"/>
      <c r="N926" s="9"/>
      <c r="O926" s="9"/>
      <c r="P926" s="35"/>
      <c r="Q926" s="67"/>
      <c r="R926" s="46"/>
      <c r="S926" s="34"/>
      <c r="T926" s="68"/>
    </row>
    <row r="927" spans="1:20" s="2" customFormat="1" ht="55.5" customHeight="1" thickBot="1" x14ac:dyDescent="0.3">
      <c r="A927" s="9"/>
      <c r="B927" s="9"/>
      <c r="C927" s="9"/>
      <c r="D927" s="35"/>
      <c r="E927" s="9"/>
      <c r="F927" s="9"/>
      <c r="G927" s="35"/>
      <c r="H927" s="9"/>
      <c r="I927" s="9"/>
      <c r="J927" s="35"/>
      <c r="K927" s="9"/>
      <c r="L927" s="9"/>
      <c r="M927" s="35"/>
      <c r="N927" s="9"/>
      <c r="O927" s="9"/>
      <c r="P927" s="35"/>
      <c r="Q927" s="67"/>
      <c r="R927" s="46"/>
      <c r="S927" s="34"/>
      <c r="T927" s="68"/>
    </row>
    <row r="928" spans="1:20" s="2" customFormat="1" ht="55.5" customHeight="1" thickBot="1" x14ac:dyDescent="0.3">
      <c r="A928" s="9"/>
      <c r="B928" s="9"/>
      <c r="C928" s="9"/>
      <c r="D928" s="35"/>
      <c r="E928" s="9"/>
      <c r="F928" s="9"/>
      <c r="G928" s="35"/>
      <c r="H928" s="9"/>
      <c r="I928" s="9"/>
      <c r="J928" s="35"/>
      <c r="K928" s="9"/>
      <c r="L928" s="9"/>
      <c r="M928" s="35"/>
      <c r="N928" s="9"/>
      <c r="O928" s="9"/>
      <c r="P928" s="35"/>
      <c r="Q928" s="67"/>
      <c r="R928" s="46"/>
      <c r="S928" s="34"/>
      <c r="T928" s="68"/>
    </row>
    <row r="929" spans="1:20" s="2" customFormat="1" ht="55.5" customHeight="1" thickBot="1" x14ac:dyDescent="0.3">
      <c r="A929" s="9"/>
      <c r="B929" s="9"/>
      <c r="C929" s="9"/>
      <c r="D929" s="35"/>
      <c r="E929" s="9"/>
      <c r="F929" s="9"/>
      <c r="G929" s="35"/>
      <c r="H929" s="9"/>
      <c r="I929" s="9"/>
      <c r="J929" s="35"/>
      <c r="K929" s="9"/>
      <c r="L929" s="9"/>
      <c r="M929" s="35"/>
      <c r="N929" s="9"/>
      <c r="O929" s="9"/>
      <c r="P929" s="35"/>
      <c r="Q929" s="67"/>
      <c r="R929" s="46"/>
      <c r="S929" s="34"/>
      <c r="T929" s="68"/>
    </row>
    <row r="930" spans="1:20" s="2" customFormat="1" ht="55.5" customHeight="1" thickBot="1" x14ac:dyDescent="0.3">
      <c r="A930" s="9"/>
      <c r="B930" s="9"/>
      <c r="C930" s="9"/>
      <c r="D930" s="35"/>
      <c r="E930" s="9"/>
      <c r="F930" s="9"/>
      <c r="G930" s="35"/>
      <c r="H930" s="9"/>
      <c r="I930" s="9"/>
      <c r="J930" s="35"/>
      <c r="K930" s="9"/>
      <c r="L930" s="9"/>
      <c r="M930" s="35"/>
      <c r="N930" s="9"/>
      <c r="O930" s="9"/>
      <c r="P930" s="35"/>
      <c r="Q930" s="67"/>
      <c r="R930" s="46"/>
      <c r="S930" s="34"/>
      <c r="T930" s="68"/>
    </row>
    <row r="931" spans="1:20" s="2" customFormat="1" ht="55.5" customHeight="1" thickBot="1" x14ac:dyDescent="0.3">
      <c r="A931" s="9"/>
      <c r="B931" s="9"/>
      <c r="C931" s="9"/>
      <c r="D931" s="35"/>
      <c r="E931" s="9"/>
      <c r="F931" s="9"/>
      <c r="G931" s="35"/>
      <c r="H931" s="9"/>
      <c r="I931" s="9"/>
      <c r="J931" s="35"/>
      <c r="K931" s="9"/>
      <c r="L931" s="9"/>
      <c r="M931" s="35"/>
      <c r="N931" s="9"/>
      <c r="O931" s="9"/>
      <c r="P931" s="35"/>
      <c r="Q931" s="67"/>
      <c r="R931" s="46"/>
      <c r="S931" s="34"/>
      <c r="T931" s="68"/>
    </row>
    <row r="932" spans="1:20" s="2" customFormat="1" ht="55.5" customHeight="1" thickBot="1" x14ac:dyDescent="0.3">
      <c r="A932" s="9"/>
      <c r="B932" s="9"/>
      <c r="C932" s="9"/>
      <c r="D932" s="35"/>
      <c r="E932" s="9"/>
      <c r="F932" s="9"/>
      <c r="G932" s="35"/>
      <c r="H932" s="9"/>
      <c r="I932" s="9"/>
      <c r="J932" s="35"/>
      <c r="K932" s="9"/>
      <c r="L932" s="9"/>
      <c r="M932" s="35"/>
      <c r="N932" s="9"/>
      <c r="O932" s="9"/>
      <c r="P932" s="35"/>
      <c r="Q932" s="35"/>
      <c r="R932" s="42"/>
      <c r="T932" s="41"/>
    </row>
    <row r="933" spans="1:20" s="2" customFormat="1" ht="55.5" customHeight="1" thickBot="1" x14ac:dyDescent="0.3">
      <c r="A933" s="9"/>
      <c r="B933" s="9"/>
      <c r="C933" s="9"/>
      <c r="D933" s="35"/>
      <c r="E933" s="9"/>
      <c r="F933" s="9"/>
      <c r="G933" s="35"/>
      <c r="H933" s="9"/>
      <c r="I933" s="9"/>
      <c r="J933" s="35"/>
      <c r="K933" s="9"/>
      <c r="L933" s="9"/>
      <c r="M933" s="35"/>
      <c r="N933" s="9"/>
      <c r="O933" s="9"/>
      <c r="P933" s="35"/>
      <c r="Q933" s="35"/>
      <c r="R933" s="42"/>
      <c r="T933" s="41"/>
    </row>
    <row r="934" spans="1:20" s="2" customFormat="1" x14ac:dyDescent="0.25">
      <c r="A934" s="9"/>
      <c r="B934" s="9"/>
      <c r="C934" s="9"/>
      <c r="D934" s="35"/>
      <c r="E934" s="9"/>
      <c r="F934" s="9"/>
      <c r="G934" s="35"/>
      <c r="H934" s="9"/>
      <c r="I934" s="9"/>
      <c r="J934" s="35"/>
      <c r="K934" s="9"/>
      <c r="L934" s="9"/>
      <c r="M934" s="35"/>
      <c r="N934" s="9"/>
      <c r="O934" s="9"/>
      <c r="P934" s="35"/>
      <c r="Q934" s="35"/>
      <c r="R934" s="69"/>
      <c r="T934" s="41"/>
    </row>
    <row r="935" spans="1:20" s="2" customFormat="1" x14ac:dyDescent="0.25">
      <c r="A935" s="9"/>
      <c r="B935" s="9"/>
      <c r="C935" s="9"/>
      <c r="D935" s="35"/>
      <c r="E935" s="9"/>
      <c r="F935" s="9"/>
      <c r="G935" s="35"/>
      <c r="H935" s="9"/>
      <c r="I935" s="9"/>
      <c r="J935" s="35"/>
      <c r="K935" s="9"/>
      <c r="L935" s="9"/>
      <c r="M935" s="35"/>
      <c r="N935" s="9"/>
      <c r="O935" s="9"/>
      <c r="P935" s="35"/>
      <c r="Q935" s="35"/>
      <c r="R935" s="69"/>
      <c r="T935" s="41"/>
    </row>
    <row r="936" spans="1:20" s="2" customFormat="1" x14ac:dyDescent="0.25">
      <c r="A936" s="9"/>
      <c r="B936" s="9"/>
      <c r="C936" s="9"/>
      <c r="D936" s="35"/>
      <c r="E936" s="9"/>
      <c r="F936" s="9"/>
      <c r="G936" s="35"/>
      <c r="H936" s="9"/>
      <c r="I936" s="9"/>
      <c r="J936" s="35"/>
      <c r="K936" s="9"/>
      <c r="L936" s="9"/>
      <c r="M936" s="35"/>
      <c r="N936" s="9"/>
      <c r="O936" s="9"/>
      <c r="P936" s="35"/>
      <c r="Q936" s="35"/>
      <c r="R936" s="69"/>
      <c r="T936" s="41"/>
    </row>
    <row r="937" spans="1:20" s="2" customFormat="1" x14ac:dyDescent="0.25">
      <c r="A937" s="9"/>
      <c r="B937" s="9"/>
      <c r="C937" s="9"/>
      <c r="D937" s="35"/>
      <c r="E937" s="9"/>
      <c r="F937" s="9"/>
      <c r="G937" s="35"/>
      <c r="H937" s="9"/>
      <c r="I937" s="9"/>
      <c r="J937" s="35"/>
      <c r="K937" s="9"/>
      <c r="L937" s="9"/>
      <c r="M937" s="35"/>
      <c r="N937" s="9"/>
      <c r="O937" s="9"/>
      <c r="P937" s="35"/>
      <c r="Q937" s="35"/>
      <c r="R937" s="69"/>
      <c r="T937" s="41"/>
    </row>
    <row r="938" spans="1:20" s="2" customFormat="1" x14ac:dyDescent="0.25">
      <c r="A938" s="9"/>
      <c r="B938" s="9"/>
      <c r="C938" s="9"/>
      <c r="D938" s="35"/>
      <c r="E938" s="9"/>
      <c r="F938" s="9"/>
      <c r="G938" s="35"/>
      <c r="H938" s="9"/>
      <c r="I938" s="9"/>
      <c r="J938" s="35"/>
      <c r="K938" s="9"/>
      <c r="L938" s="9"/>
      <c r="M938" s="35"/>
      <c r="N938" s="9"/>
      <c r="O938" s="9"/>
      <c r="P938" s="35"/>
      <c r="Q938" s="35"/>
      <c r="R938" s="69"/>
      <c r="T938" s="41"/>
    </row>
    <row r="939" spans="1:20" s="2" customFormat="1" x14ac:dyDescent="0.25">
      <c r="A939" s="9"/>
      <c r="B939" s="9"/>
      <c r="C939" s="9"/>
      <c r="D939" s="35"/>
      <c r="E939" s="9"/>
      <c r="F939" s="9"/>
      <c r="G939" s="35"/>
      <c r="H939" s="9"/>
      <c r="I939" s="9"/>
      <c r="J939" s="35"/>
      <c r="K939" s="9"/>
      <c r="L939" s="9"/>
      <c r="M939" s="35"/>
      <c r="N939" s="9"/>
      <c r="O939" s="9"/>
      <c r="P939" s="35"/>
      <c r="Q939" s="35"/>
      <c r="R939" s="69"/>
      <c r="T939" s="41"/>
    </row>
  </sheetData>
  <autoFilter ref="A5:S829"/>
  <mergeCells count="15">
    <mergeCell ref="T3:T5"/>
    <mergeCell ref="R4:R5"/>
    <mergeCell ref="Q4:Q5"/>
    <mergeCell ref="A1:C1"/>
    <mergeCell ref="B3:D3"/>
    <mergeCell ref="E3:G3"/>
    <mergeCell ref="H3:J3"/>
    <mergeCell ref="N3:P3"/>
    <mergeCell ref="A3:A5"/>
    <mergeCell ref="N1:R1"/>
    <mergeCell ref="D1:I1"/>
    <mergeCell ref="E2:J2"/>
    <mergeCell ref="A2:C2"/>
    <mergeCell ref="N2:R2"/>
    <mergeCell ref="K3:M3"/>
  </mergeCells>
  <pageMargins left="0.70866141732283472" right="0.39370078740157483" top="0.78740157480314965" bottom="0.78740157480314965" header="0.31496062992125984" footer="0.31496062992125984"/>
  <pageSetup paperSize="9" scale="61" fitToHeight="0" orientation="landscape" r:id="rId1"/>
  <rowBreaks count="2" manualBreakCount="2">
    <brk id="25" max="17" man="1"/>
    <brk id="80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 ОП 2 полугодие 24-25</vt:lpstr>
      <vt:lpstr>'график ОП 2 полугодие 24-25'!Область_печати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123</cp:lastModifiedBy>
  <cp:lastPrinted>2025-04-02T12:12:59Z</cp:lastPrinted>
  <dcterms:created xsi:type="dcterms:W3CDTF">2021-08-26T16:23:02Z</dcterms:created>
  <dcterms:modified xsi:type="dcterms:W3CDTF">2025-04-02T12:13:05Z</dcterms:modified>
</cp:coreProperties>
</file>